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01"/>
  <workbookPr filterPrivacy="1" defaultThemeVersion="124226"/>
  <bookViews>
    <workbookView xWindow="240" yWindow="105" windowWidth="14805" windowHeight="8010" activeTab="2"/>
  </bookViews>
  <sheets>
    <sheet name="Criteria" sheetId="2" r:id="rId1"/>
    <sheet name="Results" sheetId="1" r:id="rId2"/>
    <sheet name="Chart" sheetId="3" r:id="rId3"/>
  </sheets>
  <definedNames>
    <definedName name="_xlnm._FilterDatabase" localSheetId="1" hidden="1">Results!$A$3:$R$3</definedName>
  </definedNames>
  <calcPr calcId="171027"/>
</workbook>
</file>

<file path=xl/calcChain.xml><?xml version="1.0" encoding="utf-8"?>
<calcChain xmlns="http://schemas.openxmlformats.org/spreadsheetml/2006/main">
  <c r="E6" i="3" l="1"/>
  <c r="E5" i="3"/>
  <c r="E4" i="3"/>
  <c r="E3" i="3"/>
  <c r="D6" i="3"/>
  <c r="D5" i="3"/>
  <c r="D4" i="3"/>
  <c r="D3" i="3"/>
  <c r="C6" i="3"/>
  <c r="C5" i="3"/>
  <c r="C4" i="3"/>
  <c r="C3" i="3"/>
  <c r="B6" i="3"/>
  <c r="B5" i="3"/>
  <c r="B4" i="3"/>
  <c r="B3" i="3"/>
  <c r="E2" i="3"/>
  <c r="D2" i="3"/>
  <c r="C2" i="3"/>
  <c r="B2" i="3"/>
  <c r="A6" i="3"/>
  <c r="A5" i="3"/>
  <c r="A4" i="3"/>
  <c r="A3" i="3"/>
  <c r="A2" i="3"/>
  <c r="Q73" i="1" l="1"/>
  <c r="O73" i="1"/>
  <c r="Q69" i="1"/>
  <c r="O69" i="1"/>
  <c r="Q57" i="1"/>
  <c r="O57" i="1"/>
  <c r="Q53" i="1"/>
  <c r="O53" i="1"/>
  <c r="Q45" i="1"/>
  <c r="O45" i="1"/>
  <c r="Q41" i="1"/>
  <c r="O41" i="1"/>
  <c r="Q33" i="1"/>
  <c r="O33" i="1"/>
  <c r="Q29" i="1"/>
  <c r="O29" i="1"/>
  <c r="Q25" i="1"/>
  <c r="O25" i="1"/>
  <c r="Q65" i="1"/>
  <c r="Q61" i="1"/>
  <c r="Q49" i="1"/>
  <c r="Q37" i="1"/>
  <c r="Q21" i="1"/>
  <c r="Q17" i="1"/>
  <c r="Q13" i="1"/>
  <c r="Q9" i="1"/>
  <c r="Q5" i="1"/>
  <c r="O65" i="1"/>
  <c r="O61" i="1"/>
  <c r="O49" i="1"/>
  <c r="O37" i="1"/>
  <c r="O21" i="1"/>
  <c r="O17" i="1"/>
  <c r="O13" i="1"/>
  <c r="O9" i="1"/>
  <c r="O5" i="1"/>
</calcChain>
</file>

<file path=xl/sharedStrings.xml><?xml version="1.0" encoding="utf-8"?>
<sst xmlns="http://schemas.openxmlformats.org/spreadsheetml/2006/main" count="313" uniqueCount="106">
  <si>
    <t>Lanes</t>
  </si>
  <si>
    <t>Cars</t>
  </si>
  <si>
    <t>Frames</t>
  </si>
  <si>
    <t>Median %</t>
  </si>
  <si>
    <t>Lorries / Buses</t>
  </si>
  <si>
    <t>Min Speed</t>
  </si>
  <si>
    <t>Vehicle</t>
  </si>
  <si>
    <t>Length</t>
  </si>
  <si>
    <t>Max Speed</t>
  </si>
  <si>
    <t>Simulates</t>
  </si>
  <si>
    <t>Green</t>
  </si>
  <si>
    <t>White</t>
  </si>
  <si>
    <t>1/4 of NumCars</t>
  </si>
  <si>
    <t>Red</t>
  </si>
  <si>
    <t>Sports Car</t>
  </si>
  <si>
    <t>150 pixels</t>
  </si>
  <si>
    <t>6</t>
  </si>
  <si>
    <t>100 pixels</t>
  </si>
  <si>
    <t>80 pixels</t>
  </si>
  <si>
    <t>2 pixels / frame</t>
  </si>
  <si>
    <t>3 pixels / frame</t>
  </si>
  <si>
    <t>5 pixels / frame</t>
  </si>
  <si>
    <t>12 pixels / frame</t>
  </si>
  <si>
    <t>Section of "NumCars"</t>
  </si>
  <si>
    <t>Rationale / Criteria</t>
  </si>
  <si>
    <t>numFrames++;</t>
  </si>
  <si>
    <t>redLights = (redLights / theForm.cars.value);</t>
  </si>
  <si>
    <t>totalRedLights += redLights;</t>
  </si>
  <si>
    <t>Cycle up to 1,000,000 frames / loops...</t>
  </si>
  <si>
    <t>averageRedLights = totalRedLights / numFrames;</t>
  </si>
  <si>
    <t>function loop()</t>
  </si>
  <si>
    <t>The total number of [redLights] is accumulated...</t>
  </si>
  <si>
    <t>[redLights] is then ratioed against the total number of cars...</t>
  </si>
  <si>
    <t>A running total of all the ratioed [redLights] across all frames is maintained...</t>
  </si>
  <si>
    <t>Average [totalRedLights] against [numFrames] giving average ratio of red lights to freely moving cars...</t>
  </si>
  <si>
    <t>{</t>
  </si>
  <si>
    <t>}</t>
  </si>
  <si>
    <t>if(carInWay){ redLights++; }</t>
  </si>
  <si>
    <t>Check all cars</t>
  </si>
  <si>
    <t>for(var a = 1; a &lt;= theForm.cars.value; a++)</t>
  </si>
  <si>
    <t>} // end loop</t>
  </si>
  <si>
    <t>E.g. [numCars] = 25</t>
  </si>
  <si>
    <t>redLights = 0;</t>
  </si>
  <si>
    <t>[redLights] counter is zeroed each time the frame is redisplayed / recalculated</t>
  </si>
  <si>
    <t>Cars disappearing off RHS of screen are recycled into traffic queue on LHS</t>
  </si>
  <si>
    <t>When a car is NOT Altruistic (won’t pull left), it will never pull left until it is recycled.  So if it overtakes another car, it will remain in its furthest-most Right Hand Lane (RHL) that it achieves.</t>
  </si>
  <si>
    <t>Red Lights / Held Up</t>
  </si>
  <si>
    <t>% Likely</t>
  </si>
  <si>
    <t>Average %</t>
  </si>
  <si>
    <t>Lowest %</t>
  </si>
  <si>
    <t>Highest %</t>
  </si>
  <si>
    <t>Altruistic</t>
  </si>
  <si>
    <t>No</t>
  </si>
  <si>
    <t>Avoid</t>
  </si>
  <si>
    <t>Method</t>
  </si>
  <si>
    <t>Boxing?</t>
  </si>
  <si>
    <t>Weaving</t>
  </si>
  <si>
    <t>is OK?</t>
  </si>
  <si>
    <t>Avg Speed</t>
  </si>
  <si>
    <t>Selfish</t>
  </si>
  <si>
    <t>Yes</t>
  </si>
  <si>
    <t>Legal</t>
  </si>
  <si>
    <t>Optimistic</t>
  </si>
  <si>
    <t>Expected</t>
  </si>
  <si>
    <t>Pessimistic</t>
  </si>
  <si>
    <t>mph</t>
  </si>
  <si>
    <t>Braking</t>
  </si>
  <si>
    <t>n/a</t>
  </si>
  <si>
    <t>Risk of "averaging averages", but in this instance, it is an average ratio of red lights to freely moving cars that I want - hence I NEED PEER REVIEW - HELP PLEASE!!! [AF]</t>
  </si>
  <si>
    <t>Preventing Boxing is only calculated to its singular left hand lane, not checking for all lanes to its left.  This may be a future addition, but is incredibly complex to calculate as it would have to check for ALL cars to its immediate left.</t>
  </si>
  <si>
    <t>A car will only "Prevent Boxing" if it is also being ALTRUISTIC (Numbered Green).</t>
  </si>
  <si>
    <t>Blue</t>
  </si>
  <si>
    <t>7 pixels / frame</t>
  </si>
  <si>
    <t>Remaining of Green, White and Blue from NumCars</t>
  </si>
  <si>
    <t>Family Saloon</t>
  </si>
  <si>
    <t>Van Men</t>
  </si>
  <si>
    <t>Sleepy</t>
  </si>
  <si>
    <t>Thoughtless</t>
  </si>
  <si>
    <t>Wakey-Wakey</t>
  </si>
  <si>
    <t>% held up</t>
  </si>
  <si>
    <t>Rude</t>
  </si>
  <si>
    <t>Fifty-Fifty</t>
  </si>
  <si>
    <t>Half-n-Half</t>
  </si>
  <si>
    <t>Over-Half</t>
  </si>
  <si>
    <t>Three-Quarter</t>
  </si>
  <si>
    <t>Almost-There</t>
  </si>
  <si>
    <t>Getting-There</t>
  </si>
  <si>
    <t>Arbitrary Numbers (as long as they remain constant across all tests on a constant "stretch of road" (maxx), then all will be OK)</t>
  </si>
  <si>
    <t>Road</t>
  </si>
  <si>
    <t>(miles)</t>
  </si>
  <si>
    <t>Pushy</t>
  </si>
  <si>
    <t>Free-for-All</t>
  </si>
  <si>
    <t>% Likely Altruistic</t>
  </si>
  <si>
    <t>Pull Out, No Weaving</t>
  </si>
  <si>
    <t>Pull-Out, Weaving</t>
  </si>
  <si>
    <t>Boxing, No Weaving</t>
  </si>
  <si>
    <t>Boxing, Weaving</t>
  </si>
  <si>
    <t>Average speed increases the more altruistic drivers become.</t>
  </si>
  <si>
    <t>MPH</t>
  </si>
  <si>
    <t>Pulling out (not Boxing) increases average speed more dramatically the more altruistic drivers become.</t>
  </si>
  <si>
    <t>Weaving has more impact the less altruistic drivers are (0-50%).</t>
  </si>
  <si>
    <t>Weaving has less effect the more altruistic drivers become (50-100%).</t>
  </si>
  <si>
    <t>Average</t>
  </si>
  <si>
    <t>Boxing causes the slowest avergae speeds overall (red / pale blue).</t>
  </si>
  <si>
    <t>"Lane Hogging" and "Boxing In" is the PRIMARY CAUSE for slow / backed up traffic!</t>
  </si>
  <si>
    <t>http://www.godsword.fyi/recruiters/Altruistic_Zipper_Effect.html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</si>
</sst>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b/>
      <sz val="11"/>
      <color theme="0" tint="-0.24997711111789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theme="4"/>
      <name val="Courier New"/>
      <family val="3"/>
    </font>
    <font>
      <b/>
      <sz val="11"/>
      <color rgb="FFC00000"/>
      <name val="Calibri"/>
      <family val="2"/>
      <scheme val="minor"/>
    </font>
    <font>
      <b/>
      <sz val="11"/>
      <color theme="1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sz val="11"/>
      <color rgb="FFFF0000"/>
      <name val="Calibri"/>
      <family val="2"/>
      <scheme val="minor"/>
    </font>
    <font>
      <sz val="36"/>
      <color theme="1"/>
      <name val="Calibri"/>
      <family val="2"/>
      <scheme val="minor"/>
    </font>
    <font>
      <b/>
      <sz val="11"/>
      <color rgb="FFFF000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name val="Calibri"/>
      <family val="2"/>
      <scheme val="minor"/>
    </font>
    <font>
      <sz val="11"/>
      <color theme="1"/>
      <name val="Arial"/>
      <family val="2"/>
    </font>
    <font>
      <b/>
      <sz val="11"/>
      <color rgb="FF0070C0"/>
      <name val="Arial"/>
      <family val="2"/>
    </font>
    <font>
      <sz val="12"/>
      <color rgb="FFFF0000"/>
      <name val="Arial"/>
      <family val="2"/>
    </font>
    <font>
      <sz val="12"/>
      <color rgb="FF008000"/>
      <name val="Arial"/>
      <family val="2"/>
    </font>
    <font>
      <sz val="40"/>
      <color theme="1"/>
      <name val="Arial"/>
      <family val="2"/>
    </font>
    <font>
      <sz val="4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3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theme="0" tint="-0.14975432599871821"/>
      </left>
      <right style="thin">
        <color theme="0" tint="-0.14975432599871821"/>
      </right>
      <top style="thin">
        <color theme="0" tint="-0.14975432599871821"/>
      </top>
      <bottom style="thin">
        <color theme="0" tint="-0.14975432599871821"/>
      </bottom>
      <diagonal/>
    </border>
    <border>
      <left style="thin">
        <color theme="0" tint="-0.14972380748924222"/>
      </left>
      <right style="thin">
        <color theme="0" tint="-0.14972380748924222"/>
      </right>
      <top style="thin">
        <color theme="0" tint="-0.14972380748924222"/>
      </top>
      <bottom style="thin">
        <color theme="0" tint="-0.14972380748924222"/>
      </bottom>
      <diagonal/>
    </border>
    <border>
      <left style="thin">
        <color theme="0" tint="-0.14975432599871821"/>
      </left>
      <right style="thin">
        <color theme="0" tint="-0.14975432599871821"/>
      </right>
      <top style="thin">
        <color theme="0" tint="-0.14975432599871821"/>
      </top>
      <bottom/>
      <diagonal/>
    </border>
    <border>
      <left style="thin">
        <color theme="0" tint="-0.14975432599871821"/>
      </left>
      <right style="thin">
        <color theme="0" tint="-0.14975432599871821"/>
      </right>
      <top/>
      <bottom style="thin">
        <color theme="0" tint="-0.14975432599871821"/>
      </bottom>
      <diagonal/>
    </border>
    <border>
      <left/>
      <right style="thin">
        <color theme="0" tint="-0.14975432599871821"/>
      </right>
      <top style="thin">
        <color theme="0" tint="-0.14975432599871821"/>
      </top>
      <bottom style="thin">
        <color theme="0" tint="-0.14975432599871821"/>
      </bottom>
      <diagonal/>
    </border>
    <border>
      <left style="thin">
        <color theme="0" tint="-0.14969328897976622"/>
      </left>
      <right style="thin">
        <color theme="0" tint="-0.14969328897976622"/>
      </right>
      <top style="thin">
        <color theme="0" tint="-0.14969328897976622"/>
      </top>
      <bottom style="thin">
        <color theme="0" tint="-0.14969328897976622"/>
      </bottom>
      <diagonal/>
    </border>
    <border>
      <left style="thin">
        <color theme="0" tint="-0.14972380748924222"/>
      </left>
      <right style="thin">
        <color theme="0" tint="-0.14972380748924222"/>
      </right>
      <top style="thin">
        <color theme="0" tint="-0.14972380748924222"/>
      </top>
      <bottom/>
      <diagonal/>
    </border>
    <border>
      <left style="thin">
        <color theme="0" tint="-0.14972380748924222"/>
      </left>
      <right style="thin">
        <color theme="0" tint="-0.14972380748924222"/>
      </right>
      <top/>
      <bottom style="thin">
        <color theme="0" tint="-0.14972380748924222"/>
      </bottom>
      <diagonal/>
    </border>
    <border>
      <left style="thin">
        <color theme="0" tint="-0.14975432599871821"/>
      </left>
      <right style="thin">
        <color theme="0" tint="-0.14975432599871821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75432599871821"/>
      </left>
      <right/>
      <top/>
      <bottom style="thin">
        <color theme="0" tint="-0.14975432599871821"/>
      </bottom>
      <diagonal/>
    </border>
    <border>
      <left/>
      <right/>
      <top/>
      <bottom style="thin">
        <color theme="0" tint="-0.14975432599871821"/>
      </bottom>
      <diagonal/>
    </border>
    <border>
      <left/>
      <right style="thin">
        <color theme="0" tint="-0.14975432599871821"/>
      </right>
      <top/>
      <bottom style="thin">
        <color theme="0" tint="-0.14975432599871821"/>
      </bottom>
      <diagonal/>
    </border>
  </borders>
  <cellStyleXfs count="2">
    <xf numFmtId="0" fontId="0" fillId="0" borderId="0"/>
    <xf numFmtId="0" fontId="22" fillId="0" borderId="0" applyNumberFormat="0" applyFill="0" applyBorder="0" applyAlignment="0" applyProtection="0"/>
  </cellStyleXfs>
  <cellXfs count="134">
    <xf numFmtId="0" fontId="0" fillId="0" borderId="0" xfId="0"/>
    <xf numFmtId="0" fontId="1" fillId="0" borderId="0" xfId="0" applyFont="1"/>
    <xf numFmtId="49" fontId="0" fillId="0" borderId="0" xfId="0" quotePrefix="1" applyNumberFormat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1" xfId="0" applyBorder="1"/>
    <xf numFmtId="0" fontId="1" fillId="0" borderId="2" xfId="0" applyFont="1" applyBorder="1"/>
    <xf numFmtId="49" fontId="1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vertical="center"/>
    </xf>
    <xf numFmtId="49" fontId="0" fillId="0" borderId="2" xfId="0" applyNumberForma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0" xfId="0" applyNumberFormat="1" applyFont="1" applyAlignment="1">
      <alignment horizontal="center"/>
    </xf>
    <xf numFmtId="0" fontId="3" fillId="0" borderId="2" xfId="0" applyNumberFormat="1" applyFont="1" applyBorder="1" applyAlignment="1">
      <alignment horizontal="center"/>
    </xf>
    <xf numFmtId="0" fontId="2" fillId="0" borderId="0" xfId="0" quotePrefix="1" applyNumberFormat="1" applyFont="1" applyAlignment="1">
      <alignment horizontal="center"/>
    </xf>
    <xf numFmtId="0" fontId="2" fillId="0" borderId="2" xfId="0" quotePrefix="1" applyNumberFormat="1" applyFont="1" applyBorder="1" applyAlignment="1">
      <alignment horizontal="center" vertical="center"/>
    </xf>
    <xf numFmtId="0" fontId="4" fillId="0" borderId="0" xfId="0" applyFont="1"/>
    <xf numFmtId="0" fontId="5" fillId="0" borderId="0" xfId="0" applyFont="1"/>
    <xf numFmtId="0" fontId="5" fillId="0" borderId="0" xfId="0" applyFont="1" applyBorder="1"/>
    <xf numFmtId="0" fontId="5" fillId="0" borderId="0" xfId="0" applyFont="1" applyFill="1" applyBorder="1"/>
    <xf numFmtId="0" fontId="6" fillId="0" borderId="0" xfId="0" applyFont="1"/>
    <xf numFmtId="0" fontId="8" fillId="2" borderId="4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164" fontId="8" fillId="2" borderId="4" xfId="0" applyNumberFormat="1" applyFont="1" applyFill="1" applyBorder="1" applyAlignment="1">
      <alignment horizontal="right" vertical="center"/>
    </xf>
    <xf numFmtId="164" fontId="8" fillId="2" borderId="6" xfId="0" applyNumberFormat="1" applyFont="1" applyFill="1" applyBorder="1" applyAlignment="1">
      <alignment horizontal="right" vertical="center"/>
    </xf>
    <xf numFmtId="164" fontId="8" fillId="2" borderId="5" xfId="0" applyNumberFormat="1" applyFont="1" applyFill="1" applyBorder="1" applyAlignment="1">
      <alignment horizontal="right" vertical="center"/>
    </xf>
    <xf numFmtId="164" fontId="14" fillId="2" borderId="6" xfId="0" applyNumberFormat="1" applyFont="1" applyFill="1" applyBorder="1" applyAlignment="1">
      <alignment horizontal="right" vertical="center"/>
    </xf>
    <xf numFmtId="164" fontId="14" fillId="2" borderId="4" xfId="0" applyNumberFormat="1" applyFont="1" applyFill="1" applyBorder="1" applyAlignment="1">
      <alignment horizontal="right" vertical="center"/>
    </xf>
    <xf numFmtId="2" fontId="14" fillId="2" borderId="6" xfId="0" applyNumberFormat="1" applyFont="1" applyFill="1" applyBorder="1" applyAlignment="1">
      <alignment horizontal="right" vertical="center"/>
    </xf>
    <xf numFmtId="2" fontId="14" fillId="2" borderId="4" xfId="0" applyNumberFormat="1" applyFont="1" applyFill="1" applyBorder="1" applyAlignment="1">
      <alignment horizontal="right" vertical="center"/>
    </xf>
    <xf numFmtId="0" fontId="8" fillId="2" borderId="0" xfId="0" applyFont="1" applyFill="1" applyAlignment="1">
      <alignment horizontal="center" vertical="center"/>
    </xf>
    <xf numFmtId="2" fontId="8" fillId="2" borderId="5" xfId="0" applyNumberFormat="1" applyFont="1" applyFill="1" applyBorder="1" applyAlignment="1">
      <alignment horizontal="right" vertical="center"/>
    </xf>
    <xf numFmtId="3" fontId="8" fillId="2" borderId="6" xfId="0" applyNumberFormat="1" applyFont="1" applyFill="1" applyBorder="1" applyAlignment="1">
      <alignment horizontal="center" vertical="center"/>
    </xf>
    <xf numFmtId="3" fontId="8" fillId="2" borderId="5" xfId="0" applyNumberFormat="1" applyFont="1" applyFill="1" applyBorder="1" applyAlignment="1">
      <alignment horizontal="center" vertical="center"/>
    </xf>
    <xf numFmtId="3" fontId="8" fillId="2" borderId="4" xfId="0" applyNumberFormat="1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right" vertical="center"/>
    </xf>
    <xf numFmtId="0" fontId="0" fillId="0" borderId="4" xfId="0" applyBorder="1"/>
    <xf numFmtId="3" fontId="0" fillId="0" borderId="4" xfId="0" applyNumberFormat="1" applyBorder="1"/>
    <xf numFmtId="164" fontId="15" fillId="0" borderId="4" xfId="0" applyNumberFormat="1" applyFont="1" applyBorder="1"/>
    <xf numFmtId="164" fontId="0" fillId="0" borderId="4" xfId="0" applyNumberFormat="1" applyBorder="1"/>
    <xf numFmtId="3" fontId="8" fillId="2" borderId="0" xfId="0" applyNumberFormat="1" applyFont="1" applyFill="1" applyAlignment="1">
      <alignment horizontal="center" vertical="center"/>
    </xf>
    <xf numFmtId="164" fontId="8" fillId="2" borderId="0" xfId="0" applyNumberFormat="1" applyFont="1" applyFill="1" applyAlignment="1">
      <alignment horizontal="right" vertical="center"/>
    </xf>
    <xf numFmtId="0" fontId="19" fillId="2" borderId="0" xfId="0" applyFont="1" applyFill="1" applyAlignment="1">
      <alignment horizontal="center" vertical="center"/>
    </xf>
    <xf numFmtId="0" fontId="1" fillId="0" borderId="4" xfId="0" applyFont="1" applyBorder="1" applyAlignment="1">
      <alignment horizontal="right"/>
    </xf>
    <xf numFmtId="2" fontId="7" fillId="0" borderId="4" xfId="0" applyNumberFormat="1" applyFont="1" applyBorder="1" applyAlignment="1">
      <alignment horizontal="right"/>
    </xf>
    <xf numFmtId="0" fontId="17" fillId="2" borderId="4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164" fontId="13" fillId="2" borderId="4" xfId="0" applyNumberFormat="1" applyFont="1" applyFill="1" applyBorder="1" applyAlignment="1">
      <alignment horizontal="center" vertical="center"/>
    </xf>
    <xf numFmtId="2" fontId="13" fillId="2" borderId="4" xfId="0" applyNumberFormat="1" applyFont="1" applyFill="1" applyBorder="1" applyAlignment="1">
      <alignment horizontal="center" vertical="center"/>
    </xf>
    <xf numFmtId="2" fontId="16" fillId="0" borderId="4" xfId="0" applyNumberFormat="1" applyFont="1" applyBorder="1"/>
    <xf numFmtId="0" fontId="16" fillId="0" borderId="4" xfId="0" applyFont="1" applyBorder="1"/>
    <xf numFmtId="164" fontId="16" fillId="0" borderId="4" xfId="0" applyNumberFormat="1" applyFont="1" applyBorder="1"/>
    <xf numFmtId="0" fontId="19" fillId="2" borderId="4" xfId="0" applyFont="1" applyFill="1" applyBorder="1" applyAlignment="1">
      <alignment horizontal="center" vertical="center"/>
    </xf>
    <xf numFmtId="2" fontId="8" fillId="2" borderId="4" xfId="0" applyNumberFormat="1" applyFont="1" applyFill="1" applyBorder="1" applyAlignment="1">
      <alignment horizontal="right" vertical="center"/>
    </xf>
    <xf numFmtId="0" fontId="18" fillId="2" borderId="4" xfId="0" applyFont="1" applyFill="1" applyBorder="1" applyAlignment="1">
      <alignment horizontal="center" vertical="center"/>
    </xf>
    <xf numFmtId="0" fontId="11" fillId="0" borderId="4" xfId="0" applyFont="1" applyBorder="1" applyAlignment="1">
      <alignment horizontal="left" vertical="center"/>
    </xf>
    <xf numFmtId="3" fontId="8" fillId="2" borderId="4" xfId="0" applyNumberFormat="1" applyFont="1" applyFill="1" applyBorder="1" applyAlignment="1">
      <alignment horizontal="right" vertical="center"/>
    </xf>
    <xf numFmtId="2" fontId="15" fillId="0" borderId="4" xfId="0" applyNumberFormat="1" applyFont="1" applyBorder="1"/>
    <xf numFmtId="0" fontId="8" fillId="2" borderId="7" xfId="0" applyFont="1" applyFill="1" applyBorder="1" applyAlignment="1">
      <alignment horizontal="center" vertical="center"/>
    </xf>
    <xf numFmtId="3" fontId="8" fillId="2" borderId="7" xfId="0" applyNumberFormat="1" applyFont="1" applyFill="1" applyBorder="1" applyAlignment="1">
      <alignment horizontal="center" vertical="center"/>
    </xf>
    <xf numFmtId="164" fontId="14" fillId="2" borderId="7" xfId="0" applyNumberFormat="1" applyFont="1" applyFill="1" applyBorder="1" applyAlignment="1">
      <alignment horizontal="right" vertical="center"/>
    </xf>
    <xf numFmtId="164" fontId="8" fillId="2" borderId="7" xfId="0" applyNumberFormat="1" applyFont="1" applyFill="1" applyBorder="1" applyAlignment="1">
      <alignment horizontal="right" vertical="center"/>
    </xf>
    <xf numFmtId="2" fontId="14" fillId="2" borderId="7" xfId="0" applyNumberFormat="1" applyFont="1" applyFill="1" applyBorder="1" applyAlignment="1">
      <alignment horizontal="right" vertical="center"/>
    </xf>
    <xf numFmtId="0" fontId="19" fillId="2" borderId="5" xfId="0" applyFont="1" applyFill="1" applyBorder="1" applyAlignment="1">
      <alignment horizontal="center" vertical="center"/>
    </xf>
    <xf numFmtId="0" fontId="0" fillId="0" borderId="6" xfId="0" applyBorder="1"/>
    <xf numFmtId="3" fontId="0" fillId="0" borderId="6" xfId="0" applyNumberFormat="1" applyBorder="1"/>
    <xf numFmtId="164" fontId="15" fillId="0" borderId="6" xfId="0" applyNumberFormat="1" applyFont="1" applyBorder="1"/>
    <xf numFmtId="164" fontId="0" fillId="0" borderId="6" xfId="0" applyNumberFormat="1" applyBorder="1"/>
    <xf numFmtId="2" fontId="15" fillId="0" borderId="6" xfId="0" applyNumberFormat="1" applyFont="1" applyBorder="1"/>
    <xf numFmtId="0" fontId="0" fillId="0" borderId="7" xfId="0" applyBorder="1"/>
    <xf numFmtId="3" fontId="0" fillId="0" borderId="7" xfId="0" applyNumberFormat="1" applyBorder="1"/>
    <xf numFmtId="164" fontId="15" fillId="0" borderId="7" xfId="0" applyNumberFormat="1" applyFont="1" applyBorder="1"/>
    <xf numFmtId="164" fontId="0" fillId="0" borderId="7" xfId="0" applyNumberFormat="1" applyBorder="1"/>
    <xf numFmtId="2" fontId="15" fillId="0" borderId="7" xfId="0" applyNumberFormat="1" applyFont="1" applyBorder="1"/>
    <xf numFmtId="0" fontId="8" fillId="2" borderId="10" xfId="0" applyFont="1" applyFill="1" applyBorder="1" applyAlignment="1">
      <alignment horizontal="center" vertical="center"/>
    </xf>
    <xf numFmtId="3" fontId="8" fillId="2" borderId="10" xfId="0" applyNumberFormat="1" applyFont="1" applyFill="1" applyBorder="1" applyAlignment="1">
      <alignment horizontal="center" vertical="center"/>
    </xf>
    <xf numFmtId="0" fontId="18" fillId="2" borderId="10" xfId="0" applyFont="1" applyFill="1" applyBorder="1" applyAlignment="1">
      <alignment horizontal="center" vertical="center"/>
    </xf>
    <xf numFmtId="0" fontId="19" fillId="2" borderId="10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3" fontId="8" fillId="2" borderId="11" xfId="0" applyNumberFormat="1" applyFont="1" applyFill="1" applyBorder="1" applyAlignment="1">
      <alignment horizontal="center" vertical="center"/>
    </xf>
    <xf numFmtId="0" fontId="18" fillId="2" borderId="11" xfId="0" applyFont="1" applyFill="1" applyBorder="1" applyAlignment="1">
      <alignment horizontal="center" vertical="center"/>
    </xf>
    <xf numFmtId="0" fontId="19" fillId="2" borderId="11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3" fontId="8" fillId="2" borderId="9" xfId="0" applyNumberFormat="1" applyFont="1" applyFill="1" applyBorder="1" applyAlignment="1">
      <alignment horizontal="center" vertical="center"/>
    </xf>
    <xf numFmtId="0" fontId="18" fillId="2" borderId="9" xfId="0" applyFont="1" applyFill="1" applyBorder="1" applyAlignment="1">
      <alignment horizontal="center" vertical="center"/>
    </xf>
    <xf numFmtId="0" fontId="19" fillId="2" borderId="9" xfId="0" applyFont="1" applyFill="1" applyBorder="1" applyAlignment="1">
      <alignment horizontal="center" vertical="center"/>
    </xf>
    <xf numFmtId="164" fontId="8" fillId="2" borderId="10" xfId="0" applyNumberFormat="1" applyFont="1" applyFill="1" applyBorder="1" applyAlignment="1">
      <alignment horizontal="right" vertical="center"/>
    </xf>
    <xf numFmtId="164" fontId="8" fillId="2" borderId="9" xfId="0" applyNumberFormat="1" applyFont="1" applyFill="1" applyBorder="1" applyAlignment="1">
      <alignment horizontal="right" vertical="center"/>
    </xf>
    <xf numFmtId="164" fontId="8" fillId="2" borderId="11" xfId="0" applyNumberFormat="1" applyFont="1" applyFill="1" applyBorder="1" applyAlignment="1">
      <alignment horizontal="right" vertical="center"/>
    </xf>
    <xf numFmtId="2" fontId="8" fillId="2" borderId="0" xfId="0" applyNumberFormat="1" applyFont="1" applyFill="1" applyAlignment="1">
      <alignment horizontal="right" vertical="center"/>
    </xf>
    <xf numFmtId="2" fontId="8" fillId="2" borderId="10" xfId="0" applyNumberFormat="1" applyFont="1" applyFill="1" applyBorder="1" applyAlignment="1">
      <alignment horizontal="right" vertical="center"/>
    </xf>
    <xf numFmtId="2" fontId="8" fillId="2" borderId="9" xfId="0" applyNumberFormat="1" applyFont="1" applyFill="1" applyBorder="1" applyAlignment="1">
      <alignment horizontal="right" vertical="center"/>
    </xf>
    <xf numFmtId="2" fontId="8" fillId="2" borderId="11" xfId="0" applyNumberFormat="1" applyFont="1" applyFill="1" applyBorder="1" applyAlignment="1">
      <alignment horizontal="right" vertical="center"/>
    </xf>
    <xf numFmtId="0" fontId="0" fillId="0" borderId="12" xfId="0" applyBorder="1"/>
    <xf numFmtId="3" fontId="0" fillId="0" borderId="12" xfId="0" applyNumberFormat="1" applyBorder="1"/>
    <xf numFmtId="164" fontId="15" fillId="0" borderId="12" xfId="0" applyNumberFormat="1" applyFont="1" applyBorder="1"/>
    <xf numFmtId="164" fontId="0" fillId="0" borderId="12" xfId="0" applyNumberFormat="1" applyBorder="1"/>
    <xf numFmtId="2" fontId="15" fillId="0" borderId="12" xfId="0" applyNumberFormat="1" applyFont="1" applyBorder="1"/>
    <xf numFmtId="0" fontId="8" fillId="2" borderId="5" xfId="0" applyFont="1" applyFill="1" applyBorder="1" applyAlignment="1">
      <alignment horizontal="right" vertical="center"/>
    </xf>
    <xf numFmtId="0" fontId="13" fillId="2" borderId="13" xfId="0" applyFont="1" applyFill="1" applyBorder="1" applyAlignment="1">
      <alignment horizontal="center" vertical="center"/>
    </xf>
    <xf numFmtId="0" fontId="7" fillId="0" borderId="13" xfId="0" applyFont="1" applyBorder="1" applyAlignment="1">
      <alignment horizontal="center"/>
    </xf>
    <xf numFmtId="0" fontId="7" fillId="0" borderId="13" xfId="0" applyFont="1" applyBorder="1"/>
    <xf numFmtId="0" fontId="16" fillId="0" borderId="13" xfId="0" applyFont="1" applyBorder="1" applyAlignment="1">
      <alignment horizontal="center"/>
    </xf>
    <xf numFmtId="2" fontId="16" fillId="0" borderId="13" xfId="0" applyNumberFormat="1" applyFont="1" applyBorder="1" applyAlignment="1">
      <alignment horizontal="center"/>
    </xf>
    <xf numFmtId="0" fontId="16" fillId="0" borderId="13" xfId="0" applyFont="1" applyBorder="1"/>
    <xf numFmtId="0" fontId="16" fillId="0" borderId="13" xfId="0" applyFont="1" applyBorder="1" applyAlignment="1">
      <alignment horizontal="left"/>
    </xf>
    <xf numFmtId="0" fontId="11" fillId="0" borderId="4" xfId="0" applyFont="1" applyBorder="1" applyAlignment="1">
      <alignment horizontal="left" vertical="center"/>
    </xf>
    <xf numFmtId="0" fontId="11" fillId="0" borderId="8" xfId="0" applyFont="1" applyBorder="1" applyAlignment="1">
      <alignment horizontal="left" vertical="center"/>
    </xf>
    <xf numFmtId="164" fontId="9" fillId="2" borderId="4" xfId="0" applyNumberFormat="1" applyFont="1" applyFill="1" applyBorder="1" applyAlignment="1">
      <alignment horizontal="right" vertical="center"/>
    </xf>
    <xf numFmtId="0" fontId="12" fillId="2" borderId="4" xfId="0" applyFont="1" applyFill="1" applyBorder="1" applyAlignment="1">
      <alignment horizontal="center" vertical="center"/>
    </xf>
    <xf numFmtId="0" fontId="10" fillId="0" borderId="4" xfId="0" applyFont="1" applyBorder="1" applyAlignment="1"/>
    <xf numFmtId="0" fontId="9" fillId="2" borderId="4" xfId="0" applyFont="1" applyFill="1" applyBorder="1" applyAlignment="1">
      <alignment horizontal="center" vertical="center"/>
    </xf>
    <xf numFmtId="3" fontId="9" fillId="2" borderId="4" xfId="0" applyNumberFormat="1" applyFont="1" applyFill="1" applyBorder="1" applyAlignment="1">
      <alignment horizontal="center" vertical="center"/>
    </xf>
    <xf numFmtId="0" fontId="16" fillId="0" borderId="14" xfId="0" applyFont="1" applyBorder="1" applyAlignment="1">
      <alignment horizontal="left"/>
    </xf>
    <xf numFmtId="0" fontId="0" fillId="0" borderId="15" xfId="0" applyBorder="1" applyAlignment="1"/>
    <xf numFmtId="0" fontId="0" fillId="0" borderId="16" xfId="0" applyBorder="1" applyAlignment="1"/>
    <xf numFmtId="0" fontId="20" fillId="0" borderId="17" xfId="0" applyFont="1" applyBorder="1" applyAlignment="1">
      <alignment horizontal="center" vertical="center"/>
    </xf>
    <xf numFmtId="0" fontId="21" fillId="0" borderId="18" xfId="0" applyFont="1" applyBorder="1" applyAlignment="1">
      <alignment horizontal="center" vertical="center"/>
    </xf>
    <xf numFmtId="0" fontId="21" fillId="0" borderId="19" xfId="0" applyFont="1" applyBorder="1" applyAlignment="1">
      <alignment horizontal="center" vertical="center"/>
    </xf>
    <xf numFmtId="0" fontId="0" fillId="0" borderId="15" xfId="0" applyBorder="1" applyAlignment="1">
      <alignment horizontal="left"/>
    </xf>
    <xf numFmtId="0" fontId="7" fillId="0" borderId="14" xfId="0" applyFont="1" applyBorder="1" applyAlignment="1">
      <alignment horizontal="left"/>
    </xf>
    <xf numFmtId="0" fontId="1" fillId="0" borderId="15" xfId="0" applyFont="1" applyBorder="1" applyAlignment="1"/>
    <xf numFmtId="0" fontId="1" fillId="0" borderId="16" xfId="0" applyFont="1" applyBorder="1" applyAlignment="1"/>
    <xf numFmtId="0" fontId="22" fillId="0" borderId="0" xfId="1" applyAlignment="1"/>
    <xf numFmtId="0" fontId="0" fillId="0" borderId="0" xfId="0" applyAlignment="1"/>
    <xf numFmtId="0" fontId="22" fillId="0" borderId="20" xfId="1" applyBorder="1" applyAlignment="1"/>
    <xf numFmtId="0" fontId="0" fillId="0" borderId="21" xfId="0" applyBorder="1" applyAlignment="1"/>
    <xf numFmtId="0" fontId="0" fillId="0" borderId="22" xfId="0" applyBorder="1" applyAlignment="1"/>
  </cellXfs>
  <cellStyles count="2">
    <cellStyle name="Hyperlink" xfId="1" builtinId="8"/>
    <cellStyle name="Normal" xfId="0" builtinId="0"/>
  </cellStyles>
  <dxfs count="39"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0070C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0070C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0070C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0070C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0070C0"/>
      </font>
    </dxf>
    <dxf>
      <font>
        <color rgb="FFFF0000"/>
      </font>
    </dxf>
    <dxf>
      <font>
        <color rgb="FF00B050"/>
      </font>
    </dxf>
    <dxf>
      <font>
        <color rgb="FF0070C0"/>
      </font>
    </dxf>
    <dxf>
      <font>
        <color rgb="FFFF0000"/>
      </font>
    </dxf>
    <dxf>
      <font>
        <color rgb="FF00B050"/>
      </font>
    </dxf>
    <dxf>
      <font>
        <color rgb="FF0070C0"/>
      </font>
    </dxf>
    <dxf>
      <font>
        <color rgb="FFFF0000"/>
      </font>
    </dxf>
    <dxf>
      <font>
        <color rgb="FF00B050"/>
      </font>
    </dxf>
    <dxf>
      <font>
        <color rgb="FF0070C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0070C0"/>
      </font>
    </dxf>
  </dxfs>
  <tableStyles count="0" defaultTableStyle="TableStyleMedium2" defaultPivotStyle="PivotStyleMedium9"/>
  <colors>
    <mruColors>
      <color rgb="FF0000FF"/>
      <color rgb="FF96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Comparison of "Boxing/Pulling Out", "Weaving/Not Weaving"</a:t>
            </a:r>
            <a:r>
              <a:rPr lang="en-GB" baseline="0"/>
              <a:t> and "Increasing Altruism".</a:t>
            </a:r>
            <a:endParaRPr lang="en-GB"/>
          </a:p>
        </c:rich>
      </c:tx>
      <c:layout>
        <c:manualLayout>
          <c:xMode val="edge"/>
          <c:yMode val="edge"/>
          <c:x val="0.14121739567243091"/>
          <c:y val="5.4644800905755504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8453829634932002E-2"/>
          <c:y val="7.8047514458342418E-2"/>
          <c:w val="0.88166347241785392"/>
          <c:h val="0.80100000708589014"/>
        </c:manualLayout>
      </c:layout>
      <c:lineChart>
        <c:grouping val="standard"/>
        <c:varyColors val="0"/>
        <c:ser>
          <c:idx val="0"/>
          <c:order val="0"/>
          <c:tx>
            <c:strRef>
              <c:f>Chart!$B$1</c:f>
              <c:strCache>
                <c:ptCount val="1"/>
                <c:pt idx="0">
                  <c:v>Boxing, No Weaving</c:v>
                </c:pt>
              </c:strCache>
            </c:strRef>
          </c:tx>
          <c:spPr>
            <a:ln w="1270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f>Chart!$A$2:$A$6</c:f>
              <c:numCache>
                <c:formatCode>General</c:formatCode>
                <c:ptCount val="5"/>
                <c:pt idx="0">
                  <c:v>0</c:v>
                </c:pt>
                <c:pt idx="1">
                  <c:v>25</c:v>
                </c:pt>
                <c:pt idx="2">
                  <c:v>50</c:v>
                </c:pt>
                <c:pt idx="3">
                  <c:v>75</c:v>
                </c:pt>
                <c:pt idx="4">
                  <c:v>100</c:v>
                </c:pt>
              </c:numCache>
            </c:numRef>
          </c:cat>
          <c:val>
            <c:numRef>
              <c:f>Chart!$B$2:$B$6</c:f>
              <c:numCache>
                <c:formatCode>0.00</c:formatCode>
                <c:ptCount val="5"/>
                <c:pt idx="0">
                  <c:v>46.826666666666675</c:v>
                </c:pt>
                <c:pt idx="1">
                  <c:v>51.243333333333332</c:v>
                </c:pt>
                <c:pt idx="2">
                  <c:v>55.476666666666667</c:v>
                </c:pt>
                <c:pt idx="3">
                  <c:v>61.69</c:v>
                </c:pt>
                <c:pt idx="4">
                  <c:v>68.010000000000005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E84-4CE0-915E-68D9BD93BF6D}"/>
            </c:ext>
          </c:extLst>
        </c:ser>
        <c:ser>
          <c:idx val="1"/>
          <c:order val="1"/>
          <c:tx>
            <c:strRef>
              <c:f>Chart!$C$1</c:f>
              <c:strCache>
                <c:ptCount val="1"/>
                <c:pt idx="0">
                  <c:v>Boxing, Weaving</c:v>
                </c:pt>
              </c:strCache>
            </c:strRef>
          </c:tx>
          <c:spPr>
            <a:ln w="12700" cap="rnd">
              <a:solidFill>
                <a:srgbClr val="00B0F0"/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rgbClr val="00B0F0"/>
              </a:solidFill>
              <a:ln w="9525">
                <a:solidFill>
                  <a:srgbClr val="00B0F0"/>
                </a:solidFill>
              </a:ln>
              <a:effectLst/>
            </c:spPr>
          </c:marker>
          <c:cat>
            <c:numRef>
              <c:f>Chart!$A$2:$A$6</c:f>
              <c:numCache>
                <c:formatCode>General</c:formatCode>
                <c:ptCount val="5"/>
                <c:pt idx="0">
                  <c:v>0</c:v>
                </c:pt>
                <c:pt idx="1">
                  <c:v>25</c:v>
                </c:pt>
                <c:pt idx="2">
                  <c:v>50</c:v>
                </c:pt>
                <c:pt idx="3">
                  <c:v>75</c:v>
                </c:pt>
                <c:pt idx="4">
                  <c:v>100</c:v>
                </c:pt>
              </c:numCache>
            </c:numRef>
          </c:cat>
          <c:val>
            <c:numRef>
              <c:f>Chart!$C$2:$C$6</c:f>
              <c:numCache>
                <c:formatCode>0.00</c:formatCode>
                <c:ptCount val="5"/>
                <c:pt idx="0">
                  <c:v>49.54999999999999</c:v>
                </c:pt>
                <c:pt idx="1">
                  <c:v>52.643333333333338</c:v>
                </c:pt>
                <c:pt idx="2">
                  <c:v>56.683333333333337</c:v>
                </c:pt>
                <c:pt idx="3">
                  <c:v>62.09</c:v>
                </c:pt>
                <c:pt idx="4">
                  <c:v>68.853333333333339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E84-4CE0-915E-68D9BD93BF6D}"/>
            </c:ext>
          </c:extLst>
        </c:ser>
        <c:ser>
          <c:idx val="2"/>
          <c:order val="2"/>
          <c:tx>
            <c:strRef>
              <c:f>Chart!$D$1</c:f>
              <c:strCache>
                <c:ptCount val="1"/>
                <c:pt idx="0">
                  <c:v>Pull Out, No Weaving</c:v>
                </c:pt>
              </c:strCache>
            </c:strRef>
          </c:tx>
          <c:spPr>
            <a:ln w="12700" cap="rnd">
              <a:solidFill>
                <a:srgbClr val="0000FF"/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3">
                  <a:lumMod val="50000"/>
                </a:schemeClr>
              </a:solidFill>
              <a:ln w="9525">
                <a:solidFill>
                  <a:schemeClr val="accent3">
                    <a:lumMod val="50000"/>
                  </a:schemeClr>
                </a:solidFill>
              </a:ln>
              <a:effectLst/>
            </c:spPr>
          </c:marker>
          <c:cat>
            <c:numRef>
              <c:f>Chart!$A$2:$A$6</c:f>
              <c:numCache>
                <c:formatCode>General</c:formatCode>
                <c:ptCount val="5"/>
                <c:pt idx="0">
                  <c:v>0</c:v>
                </c:pt>
                <c:pt idx="1">
                  <c:v>25</c:v>
                </c:pt>
                <c:pt idx="2">
                  <c:v>50</c:v>
                </c:pt>
                <c:pt idx="3">
                  <c:v>75</c:v>
                </c:pt>
                <c:pt idx="4">
                  <c:v>100</c:v>
                </c:pt>
              </c:numCache>
            </c:numRef>
          </c:cat>
          <c:val>
            <c:numRef>
              <c:f>Chart!$D$2:$D$6</c:f>
              <c:numCache>
                <c:formatCode>0.00</c:formatCode>
                <c:ptCount val="5"/>
                <c:pt idx="0">
                  <c:v>46.826666666666675</c:v>
                </c:pt>
                <c:pt idx="1">
                  <c:v>51.486666666666657</c:v>
                </c:pt>
                <c:pt idx="2">
                  <c:v>56.176666666666669</c:v>
                </c:pt>
                <c:pt idx="3">
                  <c:v>64.023333333333326</c:v>
                </c:pt>
                <c:pt idx="4">
                  <c:v>75.396666666666661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E84-4CE0-915E-68D9BD93BF6D}"/>
            </c:ext>
          </c:extLst>
        </c:ser>
        <c:ser>
          <c:idx val="3"/>
          <c:order val="3"/>
          <c:tx>
            <c:strRef>
              <c:f>Chart!$E$1</c:f>
              <c:strCache>
                <c:ptCount val="1"/>
                <c:pt idx="0">
                  <c:v>Pull-Out, Weaving</c:v>
                </c:pt>
              </c:strCache>
            </c:strRef>
          </c:tx>
          <c:spPr>
            <a:ln w="12700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cat>
            <c:numRef>
              <c:f>Chart!$A$2:$A$6</c:f>
              <c:numCache>
                <c:formatCode>General</c:formatCode>
                <c:ptCount val="5"/>
                <c:pt idx="0">
                  <c:v>0</c:v>
                </c:pt>
                <c:pt idx="1">
                  <c:v>25</c:v>
                </c:pt>
                <c:pt idx="2">
                  <c:v>50</c:v>
                </c:pt>
                <c:pt idx="3">
                  <c:v>75</c:v>
                </c:pt>
                <c:pt idx="4">
                  <c:v>100</c:v>
                </c:pt>
              </c:numCache>
            </c:numRef>
          </c:cat>
          <c:val>
            <c:numRef>
              <c:f>Chart!$E$2:$E$6</c:f>
              <c:numCache>
                <c:formatCode>0.00</c:formatCode>
                <c:ptCount val="5"/>
                <c:pt idx="0">
                  <c:v>49.54999999999999</c:v>
                </c:pt>
                <c:pt idx="1">
                  <c:v>52.843333333333334</c:v>
                </c:pt>
                <c:pt idx="2">
                  <c:v>57.763333333333343</c:v>
                </c:pt>
                <c:pt idx="3">
                  <c:v>64.853333333333339</c:v>
                </c:pt>
                <c:pt idx="4">
                  <c:v>75.576666666666668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E84-4CE0-915E-68D9BD93BF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4703424"/>
        <c:axId val="357863856"/>
      </c:lineChart>
      <c:catAx>
        <c:axId val="36470342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% Likely Altruistic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7863856"/>
        <c:crosses val="autoZero"/>
        <c:auto val="1"/>
        <c:lblAlgn val="ctr"/>
        <c:lblOffset val="100"/>
        <c:noMultiLvlLbl val="0"/>
      </c:catAx>
      <c:valAx>
        <c:axId val="357863856"/>
        <c:scaling>
          <c:orientation val="minMax"/>
          <c:max val="76"/>
          <c:min val="4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Average MPH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47034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8.7771799786023289E-3"/>
          <c:y val="0.94059715672139721"/>
          <c:w val="0.97949261474280536"/>
          <c:h val="5.07624781588253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409575</xdr:colOff>
      <xdr:row>1</xdr:row>
      <xdr:rowOff>57148</xdr:rowOff>
    </xdr:from>
    <xdr:to>
      <xdr:col>17</xdr:col>
      <xdr:colOff>285750</xdr:colOff>
      <xdr:row>39</xdr:row>
      <xdr:rowOff>95249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A45B4DD-3101-4B7E-B6C4-0488397C935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godsword.fyi/recruiters/Altruistic_Zipper_Effect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godsword.fyi/recruiters/Altruistic_Zipper_Effect.html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godsword.fyi/recruiters/Altruistic_Zipper_Effect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workbookViewId="0">
      <selection activeCell="A31" sqref="A31:D31"/>
    </sheetView>
  </sheetViews>
  <sheetFormatPr defaultRowHeight="15" x14ac:dyDescent="0.25"/>
  <cols>
    <col min="1" max="1" width="11.7109375" customWidth="1"/>
    <col min="2" max="2" width="17.85546875" customWidth="1"/>
    <col min="3" max="3" width="27.42578125" style="3" customWidth="1"/>
    <col min="4" max="4" width="18.85546875" style="4" customWidth="1"/>
    <col min="5" max="5" width="14.7109375" style="10" customWidth="1"/>
    <col min="6" max="6" width="17.7109375" style="9" customWidth="1"/>
    <col min="7" max="7" width="17.7109375" customWidth="1"/>
  </cols>
  <sheetData>
    <row r="1" spans="1:12" x14ac:dyDescent="0.25">
      <c r="A1" s="25" t="s">
        <v>44</v>
      </c>
      <c r="D1" s="17"/>
      <c r="E1" s="5" t="s">
        <v>87</v>
      </c>
    </row>
    <row r="2" spans="1:12" s="6" customFormat="1" ht="15.75" thickBot="1" x14ac:dyDescent="0.3">
      <c r="A2" s="6" t="s">
        <v>6</v>
      </c>
      <c r="B2" s="6" t="s">
        <v>9</v>
      </c>
      <c r="C2" s="7" t="s">
        <v>23</v>
      </c>
      <c r="D2" s="18" t="s">
        <v>41</v>
      </c>
      <c r="E2" s="11" t="s">
        <v>7</v>
      </c>
      <c r="F2" s="8" t="s">
        <v>5</v>
      </c>
      <c r="G2" s="8" t="s">
        <v>8</v>
      </c>
    </row>
    <row r="3" spans="1:12" x14ac:dyDescent="0.25">
      <c r="A3" t="s">
        <v>10</v>
      </c>
      <c r="B3" t="s">
        <v>4</v>
      </c>
      <c r="C3" s="2" t="s">
        <v>12</v>
      </c>
      <c r="D3" s="19" t="s">
        <v>16</v>
      </c>
      <c r="E3" s="12" t="s">
        <v>15</v>
      </c>
      <c r="F3" s="10" t="s">
        <v>19</v>
      </c>
      <c r="G3" s="10" t="s">
        <v>20</v>
      </c>
    </row>
    <row r="4" spans="1:12" x14ac:dyDescent="0.25">
      <c r="A4" t="s">
        <v>11</v>
      </c>
      <c r="B4" t="s">
        <v>75</v>
      </c>
      <c r="C4" s="2" t="s">
        <v>12</v>
      </c>
      <c r="D4" s="19" t="s">
        <v>16</v>
      </c>
      <c r="E4" s="12" t="s">
        <v>17</v>
      </c>
      <c r="F4" s="10" t="s">
        <v>19</v>
      </c>
      <c r="G4" s="10" t="s">
        <v>21</v>
      </c>
    </row>
    <row r="5" spans="1:12" x14ac:dyDescent="0.25">
      <c r="A5" t="s">
        <v>71</v>
      </c>
      <c r="B5" t="s">
        <v>74</v>
      </c>
      <c r="C5" s="2" t="s">
        <v>12</v>
      </c>
      <c r="D5" s="19" t="s">
        <v>16</v>
      </c>
      <c r="E5" s="12" t="s">
        <v>18</v>
      </c>
      <c r="F5" s="10" t="s">
        <v>20</v>
      </c>
      <c r="G5" s="10" t="s">
        <v>72</v>
      </c>
    </row>
    <row r="6" spans="1:12" s="13" customFormat="1" ht="34.5" customHeight="1" thickBot="1" x14ac:dyDescent="0.3">
      <c r="A6" s="13" t="s">
        <v>13</v>
      </c>
      <c r="B6" s="13" t="s">
        <v>14</v>
      </c>
      <c r="C6" s="14" t="s">
        <v>73</v>
      </c>
      <c r="D6" s="20">
        <v>7</v>
      </c>
      <c r="E6" s="15" t="s">
        <v>18</v>
      </c>
      <c r="F6" s="16" t="s">
        <v>21</v>
      </c>
      <c r="G6" s="16" t="s">
        <v>22</v>
      </c>
    </row>
    <row r="9" spans="1:12" x14ac:dyDescent="0.25">
      <c r="A9" s="1" t="s">
        <v>24</v>
      </c>
    </row>
    <row r="10" spans="1:12" x14ac:dyDescent="0.25">
      <c r="A10">
        <v>1</v>
      </c>
      <c r="B10" t="s">
        <v>28</v>
      </c>
      <c r="G10" s="22" t="s">
        <v>30</v>
      </c>
      <c r="H10" s="22"/>
      <c r="I10" s="22"/>
      <c r="J10" s="22"/>
      <c r="K10" s="22"/>
      <c r="L10" s="22"/>
    </row>
    <row r="11" spans="1:12" x14ac:dyDescent="0.25">
      <c r="G11" s="22" t="s">
        <v>35</v>
      </c>
      <c r="H11" s="22"/>
      <c r="I11" s="22"/>
      <c r="J11" s="22"/>
      <c r="K11" s="22"/>
      <c r="L11" s="22"/>
    </row>
    <row r="12" spans="1:12" x14ac:dyDescent="0.25">
      <c r="G12" s="22"/>
      <c r="H12" s="22" t="s">
        <v>25</v>
      </c>
      <c r="I12" s="22"/>
      <c r="J12" s="22"/>
      <c r="K12" s="22"/>
      <c r="L12" s="22"/>
    </row>
    <row r="13" spans="1:12" x14ac:dyDescent="0.25">
      <c r="A13">
        <v>2</v>
      </c>
      <c r="B13" t="s">
        <v>43</v>
      </c>
      <c r="G13" s="22"/>
      <c r="H13" s="22" t="s">
        <v>42</v>
      </c>
      <c r="I13" s="22"/>
      <c r="J13" s="22"/>
      <c r="K13" s="22"/>
      <c r="L13" s="22"/>
    </row>
    <row r="14" spans="1:12" x14ac:dyDescent="0.25">
      <c r="A14">
        <v>3</v>
      </c>
      <c r="B14" t="s">
        <v>38</v>
      </c>
      <c r="G14" s="22"/>
      <c r="H14" s="22" t="s">
        <v>39</v>
      </c>
      <c r="I14" s="22"/>
      <c r="J14" s="22"/>
      <c r="K14" s="22"/>
      <c r="L14" s="22"/>
    </row>
    <row r="15" spans="1:12" x14ac:dyDescent="0.25">
      <c r="G15" s="22"/>
      <c r="H15" s="22" t="s">
        <v>35</v>
      </c>
      <c r="I15" s="22"/>
      <c r="J15" s="22"/>
      <c r="K15" s="22"/>
      <c r="L15" s="22"/>
    </row>
    <row r="16" spans="1:12" x14ac:dyDescent="0.25">
      <c r="A16">
        <v>4</v>
      </c>
      <c r="B16" t="s">
        <v>31</v>
      </c>
      <c r="G16" s="22"/>
      <c r="H16" s="22"/>
      <c r="I16" s="23" t="s">
        <v>37</v>
      </c>
      <c r="J16" s="22"/>
      <c r="K16" s="22"/>
      <c r="L16" s="22"/>
    </row>
    <row r="17" spans="1:12" x14ac:dyDescent="0.25">
      <c r="G17" s="22"/>
      <c r="H17" s="22" t="s">
        <v>36</v>
      </c>
      <c r="I17" s="23"/>
      <c r="J17" s="22"/>
      <c r="K17" s="22"/>
      <c r="L17" s="22"/>
    </row>
    <row r="18" spans="1:12" x14ac:dyDescent="0.25">
      <c r="A18">
        <v>5</v>
      </c>
      <c r="B18" t="s">
        <v>32</v>
      </c>
      <c r="G18" s="22"/>
      <c r="H18" s="23" t="s">
        <v>26</v>
      </c>
      <c r="I18" s="22"/>
      <c r="J18" s="22"/>
      <c r="K18" s="22"/>
      <c r="L18" s="22"/>
    </row>
    <row r="19" spans="1:12" x14ac:dyDescent="0.25">
      <c r="A19">
        <v>6</v>
      </c>
      <c r="B19" t="s">
        <v>33</v>
      </c>
      <c r="G19" s="22"/>
      <c r="H19" s="23" t="s">
        <v>27</v>
      </c>
      <c r="I19" s="22"/>
      <c r="J19" s="22"/>
      <c r="K19" s="22"/>
      <c r="L19" s="22"/>
    </row>
    <row r="20" spans="1:12" x14ac:dyDescent="0.25">
      <c r="A20">
        <v>7</v>
      </c>
      <c r="B20" t="s">
        <v>34</v>
      </c>
      <c r="G20" s="22"/>
      <c r="H20" s="23" t="s">
        <v>29</v>
      </c>
      <c r="I20" s="22"/>
      <c r="J20" s="22"/>
      <c r="K20" s="22"/>
      <c r="L20" s="22"/>
    </row>
    <row r="21" spans="1:12" x14ac:dyDescent="0.25">
      <c r="G21" s="24" t="s">
        <v>40</v>
      </c>
      <c r="H21" s="22"/>
      <c r="I21" s="22"/>
      <c r="J21" s="22"/>
      <c r="K21" s="22"/>
      <c r="L21" s="22"/>
    </row>
    <row r="22" spans="1:12" x14ac:dyDescent="0.25">
      <c r="G22" s="24"/>
      <c r="H22" s="22"/>
      <c r="I22" s="22"/>
      <c r="J22" s="22"/>
      <c r="K22" s="22"/>
      <c r="L22" s="22"/>
    </row>
    <row r="23" spans="1:12" x14ac:dyDescent="0.25">
      <c r="A23" s="21">
        <v>8</v>
      </c>
      <c r="B23" s="21" t="s">
        <v>68</v>
      </c>
    </row>
    <row r="25" spans="1:12" x14ac:dyDescent="0.25">
      <c r="A25">
        <v>9</v>
      </c>
      <c r="B25" t="s">
        <v>45</v>
      </c>
    </row>
    <row r="26" spans="1:12" x14ac:dyDescent="0.25">
      <c r="A26">
        <v>10</v>
      </c>
      <c r="B26" t="s">
        <v>69</v>
      </c>
    </row>
    <row r="27" spans="1:12" x14ac:dyDescent="0.25">
      <c r="A27">
        <v>11</v>
      </c>
      <c r="B27" t="s">
        <v>70</v>
      </c>
    </row>
    <row r="31" spans="1:12" x14ac:dyDescent="0.25">
      <c r="A31" s="129" t="s">
        <v>105</v>
      </c>
      <c r="B31" s="130"/>
      <c r="C31" s="130"/>
      <c r="D31" s="130"/>
    </row>
  </sheetData>
  <mergeCells count="1">
    <mergeCell ref="A31:D31"/>
  </mergeCells>
  <hyperlinks>
    <hyperlink ref="A31" r:id="rId1"/>
  </hyperlinks>
  <pageMargins left="0.7" right="0.7" top="0.75" bottom="0.75" header="0.3" footer="0.3"/>
  <ignoredErrors>
    <ignoredError sqref="D3:D5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5"/>
  <sheetViews>
    <sheetView workbookViewId="0">
      <pane ySplit="3" topLeftCell="A4" activePane="bottomLeft" state="frozen"/>
      <selection pane="bottomLeft" activeCell="P1" sqref="P1:W1"/>
    </sheetView>
  </sheetViews>
  <sheetFormatPr defaultRowHeight="15" x14ac:dyDescent="0.25"/>
  <cols>
    <col min="1" max="1" width="14.7109375" style="42" bestFit="1" customWidth="1"/>
    <col min="2" max="2" width="7.140625" style="42" bestFit="1" customWidth="1"/>
    <col min="3" max="3" width="5.7109375" style="43" bestFit="1" customWidth="1"/>
    <col min="4" max="4" width="8.42578125" style="43" bestFit="1" customWidth="1"/>
    <col min="5" max="5" width="10.140625" style="43" bestFit="1" customWidth="1"/>
    <col min="6" max="6" width="9.85546875" style="42" bestFit="1" customWidth="1"/>
    <col min="7" max="7" width="9.42578125" style="42" bestFit="1" customWidth="1"/>
    <col min="8" max="8" width="9.7109375" style="42" bestFit="1" customWidth="1"/>
    <col min="9" max="9" width="11.85546875" style="44" bestFit="1" customWidth="1"/>
    <col min="10" max="10" width="10.7109375" style="45" customWidth="1"/>
    <col min="11" max="11" width="10.85546875" style="45" customWidth="1"/>
    <col min="12" max="12" width="11.28515625" style="45" customWidth="1"/>
    <col min="13" max="13" width="12" style="63" bestFit="1" customWidth="1"/>
    <col min="14" max="14" width="3.5703125" style="42" customWidth="1"/>
    <col min="15" max="15" width="6.140625" style="55" bestFit="1" customWidth="1"/>
    <col min="16" max="16" width="9.140625" style="56"/>
    <col min="17" max="17" width="7.28515625" style="57" bestFit="1" customWidth="1"/>
    <col min="18" max="18" width="10.140625" style="56" bestFit="1" customWidth="1"/>
    <col min="19" max="16384" width="9.140625" style="42"/>
  </cols>
  <sheetData>
    <row r="1" spans="1:23" s="49" customFormat="1" x14ac:dyDescent="0.25">
      <c r="A1" s="115" t="s">
        <v>46</v>
      </c>
      <c r="B1" s="115"/>
      <c r="C1" s="115"/>
      <c r="D1" s="115"/>
      <c r="E1" s="115"/>
      <c r="F1" s="115"/>
      <c r="G1" s="115"/>
      <c r="H1" s="115"/>
      <c r="I1" s="115"/>
      <c r="J1" s="115"/>
      <c r="K1" s="116"/>
      <c r="L1" s="116"/>
      <c r="M1" s="116"/>
      <c r="O1" s="50"/>
      <c r="P1" s="131" t="s">
        <v>105</v>
      </c>
      <c r="Q1" s="132"/>
      <c r="R1" s="132"/>
      <c r="S1" s="132"/>
      <c r="T1" s="132"/>
      <c r="U1" s="132"/>
      <c r="V1" s="132"/>
      <c r="W1" s="133"/>
    </row>
    <row r="2" spans="1:23" x14ac:dyDescent="0.25">
      <c r="A2" s="117" t="s">
        <v>54</v>
      </c>
      <c r="B2" s="117" t="s">
        <v>0</v>
      </c>
      <c r="C2" s="117" t="s">
        <v>1</v>
      </c>
      <c r="D2" s="52" t="s">
        <v>88</v>
      </c>
      <c r="E2" s="118" t="s">
        <v>2</v>
      </c>
      <c r="F2" s="51" t="s">
        <v>47</v>
      </c>
      <c r="G2" s="51" t="s">
        <v>53</v>
      </c>
      <c r="H2" s="52" t="s">
        <v>56</v>
      </c>
      <c r="I2" s="53" t="s">
        <v>48</v>
      </c>
      <c r="J2" s="114" t="s">
        <v>49</v>
      </c>
      <c r="K2" s="114" t="s">
        <v>3</v>
      </c>
      <c r="L2" s="114" t="s">
        <v>50</v>
      </c>
      <c r="M2" s="54" t="s">
        <v>58</v>
      </c>
    </row>
    <row r="3" spans="1:23" x14ac:dyDescent="0.25">
      <c r="A3" s="117"/>
      <c r="B3" s="117"/>
      <c r="C3" s="117"/>
      <c r="D3" s="52" t="s">
        <v>89</v>
      </c>
      <c r="E3" s="118"/>
      <c r="F3" s="51" t="s">
        <v>51</v>
      </c>
      <c r="G3" s="51" t="s">
        <v>55</v>
      </c>
      <c r="H3" s="52" t="s">
        <v>57</v>
      </c>
      <c r="I3" s="53" t="s">
        <v>66</v>
      </c>
      <c r="J3" s="114"/>
      <c r="K3" s="114"/>
      <c r="L3" s="114"/>
      <c r="M3" s="54" t="s">
        <v>65</v>
      </c>
    </row>
    <row r="4" spans="1:23" x14ac:dyDescent="0.25">
      <c r="A4" s="26" t="s">
        <v>59</v>
      </c>
      <c r="B4" s="26">
        <v>4</v>
      </c>
      <c r="C4" s="26">
        <v>25</v>
      </c>
      <c r="D4" s="26">
        <v>1920</v>
      </c>
      <c r="E4" s="40">
        <v>1000000</v>
      </c>
      <c r="F4" s="26">
        <v>0</v>
      </c>
      <c r="G4" s="26" t="s">
        <v>67</v>
      </c>
      <c r="H4" s="26" t="s">
        <v>52</v>
      </c>
      <c r="I4" s="33">
        <v>31.048999999999999</v>
      </c>
      <c r="J4" s="29">
        <v>10</v>
      </c>
      <c r="K4" s="29">
        <v>24.751999999999999</v>
      </c>
      <c r="L4" s="29">
        <v>39.505000000000003</v>
      </c>
      <c r="M4" s="35">
        <v>46.89</v>
      </c>
      <c r="N4" s="112" t="s">
        <v>36</v>
      </c>
    </row>
    <row r="5" spans="1:23" x14ac:dyDescent="0.25">
      <c r="A5" s="26" t="s">
        <v>59</v>
      </c>
      <c r="B5" s="26">
        <v>4</v>
      </c>
      <c r="C5" s="26">
        <v>25</v>
      </c>
      <c r="D5" s="26">
        <v>1920</v>
      </c>
      <c r="E5" s="40">
        <v>1000000</v>
      </c>
      <c r="F5" s="26">
        <v>0</v>
      </c>
      <c r="G5" s="26" t="s">
        <v>67</v>
      </c>
      <c r="H5" s="26" t="s">
        <v>52</v>
      </c>
      <c r="I5" s="33">
        <v>31.384</v>
      </c>
      <c r="J5" s="29">
        <v>21.646999999999998</v>
      </c>
      <c r="K5" s="29">
        <v>27.13</v>
      </c>
      <c r="L5" s="29">
        <v>32.612000000000002</v>
      </c>
      <c r="M5" s="35">
        <v>46.82</v>
      </c>
      <c r="N5" s="112"/>
      <c r="O5" s="55">
        <f>AVERAGE(M4:M6)</f>
        <v>46.826666666666675</v>
      </c>
      <c r="P5" s="56" t="s">
        <v>65</v>
      </c>
      <c r="Q5" s="57">
        <f>AVERAGE(I4:I6)</f>
        <v>31.305333333333333</v>
      </c>
      <c r="R5" s="56" t="s">
        <v>79</v>
      </c>
    </row>
    <row r="6" spans="1:23" x14ac:dyDescent="0.25">
      <c r="A6" s="26" t="s">
        <v>59</v>
      </c>
      <c r="B6" s="26">
        <v>4</v>
      </c>
      <c r="C6" s="26">
        <v>25</v>
      </c>
      <c r="D6" s="26">
        <v>1920</v>
      </c>
      <c r="E6" s="40">
        <v>1000000</v>
      </c>
      <c r="F6" s="26">
        <v>0</v>
      </c>
      <c r="G6" s="26" t="s">
        <v>67</v>
      </c>
      <c r="H6" s="26" t="s">
        <v>52</v>
      </c>
      <c r="I6" s="33">
        <v>31.483000000000001</v>
      </c>
      <c r="J6" s="29">
        <v>27.579000000000001</v>
      </c>
      <c r="K6" s="29">
        <v>40.847999999999999</v>
      </c>
      <c r="L6" s="29">
        <v>54.116</v>
      </c>
      <c r="M6" s="35">
        <v>46.77</v>
      </c>
      <c r="N6" s="112"/>
    </row>
    <row r="8" spans="1:23" x14ac:dyDescent="0.25">
      <c r="A8" s="26" t="s">
        <v>77</v>
      </c>
      <c r="B8" s="26">
        <v>4</v>
      </c>
      <c r="C8" s="26">
        <v>25</v>
      </c>
      <c r="D8" s="26">
        <v>1920</v>
      </c>
      <c r="E8" s="40">
        <v>1000000</v>
      </c>
      <c r="F8" s="26">
        <v>0</v>
      </c>
      <c r="G8" s="26" t="s">
        <v>67</v>
      </c>
      <c r="H8" s="58" t="s">
        <v>60</v>
      </c>
      <c r="I8" s="29">
        <v>22.905000000000001</v>
      </c>
      <c r="J8" s="29">
        <v>20</v>
      </c>
      <c r="K8" s="29">
        <v>26.355</v>
      </c>
      <c r="L8" s="29">
        <v>32.710999999999999</v>
      </c>
      <c r="M8" s="59">
        <v>49.6</v>
      </c>
      <c r="N8" s="112" t="s">
        <v>36</v>
      </c>
    </row>
    <row r="9" spans="1:23" x14ac:dyDescent="0.25">
      <c r="A9" s="26" t="s">
        <v>77</v>
      </c>
      <c r="B9" s="26">
        <v>4</v>
      </c>
      <c r="C9" s="26">
        <v>25</v>
      </c>
      <c r="D9" s="26">
        <v>1920</v>
      </c>
      <c r="E9" s="40">
        <v>1000000</v>
      </c>
      <c r="F9" s="26">
        <v>0</v>
      </c>
      <c r="G9" s="26" t="s">
        <v>67</v>
      </c>
      <c r="H9" s="58" t="s">
        <v>60</v>
      </c>
      <c r="I9" s="29">
        <v>23.486000000000001</v>
      </c>
      <c r="J9" s="29">
        <v>19.661999999999999</v>
      </c>
      <c r="K9" s="29">
        <v>25.01</v>
      </c>
      <c r="L9" s="29">
        <v>30.359000000000002</v>
      </c>
      <c r="M9" s="59">
        <v>49.5</v>
      </c>
      <c r="N9" s="112"/>
      <c r="O9" s="55">
        <f>AVERAGE(M8:M10)</f>
        <v>49.54999999999999</v>
      </c>
      <c r="P9" s="56" t="s">
        <v>65</v>
      </c>
      <c r="Q9" s="57">
        <f>AVERAGE(I8:I10)</f>
        <v>23.225666666666669</v>
      </c>
      <c r="R9" s="56" t="s">
        <v>79</v>
      </c>
    </row>
    <row r="10" spans="1:23" x14ac:dyDescent="0.25">
      <c r="A10" s="26" t="s">
        <v>77</v>
      </c>
      <c r="B10" s="26">
        <v>4</v>
      </c>
      <c r="C10" s="26">
        <v>25</v>
      </c>
      <c r="D10" s="26">
        <v>1920</v>
      </c>
      <c r="E10" s="40">
        <v>1000000</v>
      </c>
      <c r="F10" s="26">
        <v>0</v>
      </c>
      <c r="G10" s="26" t="s">
        <v>67</v>
      </c>
      <c r="H10" s="58" t="s">
        <v>60</v>
      </c>
      <c r="I10" s="29">
        <v>23.286000000000001</v>
      </c>
      <c r="J10" s="29">
        <v>22.46</v>
      </c>
      <c r="K10" s="29">
        <v>32.576999999999998</v>
      </c>
      <c r="L10" s="29">
        <v>42.694000000000003</v>
      </c>
      <c r="M10" s="59">
        <v>49.55</v>
      </c>
      <c r="N10" s="112"/>
    </row>
    <row r="12" spans="1:23" x14ac:dyDescent="0.25">
      <c r="A12" s="26" t="s">
        <v>76</v>
      </c>
      <c r="B12" s="26">
        <v>4</v>
      </c>
      <c r="C12" s="26">
        <v>25</v>
      </c>
      <c r="D12" s="26">
        <v>1920</v>
      </c>
      <c r="E12" s="40">
        <v>1000000</v>
      </c>
      <c r="F12" s="26">
        <v>25</v>
      </c>
      <c r="G12" s="60" t="s">
        <v>52</v>
      </c>
      <c r="H12" s="60" t="s">
        <v>52</v>
      </c>
      <c r="I12" s="29">
        <v>25.155000000000001</v>
      </c>
      <c r="J12" s="29">
        <v>14.952999999999999</v>
      </c>
      <c r="K12" s="29">
        <v>26.167000000000002</v>
      </c>
      <c r="L12" s="29">
        <v>37.381999999999998</v>
      </c>
      <c r="M12" s="59">
        <v>51.12</v>
      </c>
      <c r="N12" s="112" t="s">
        <v>36</v>
      </c>
    </row>
    <row r="13" spans="1:23" x14ac:dyDescent="0.25">
      <c r="A13" s="26" t="s">
        <v>76</v>
      </c>
      <c r="B13" s="26">
        <v>4</v>
      </c>
      <c r="C13" s="26">
        <v>25</v>
      </c>
      <c r="D13" s="26">
        <v>1920</v>
      </c>
      <c r="E13" s="40">
        <v>1000000</v>
      </c>
      <c r="F13" s="26">
        <v>25</v>
      </c>
      <c r="G13" s="60" t="s">
        <v>52</v>
      </c>
      <c r="H13" s="60" t="s">
        <v>52</v>
      </c>
      <c r="I13" s="29">
        <v>24.623000000000001</v>
      </c>
      <c r="J13" s="29">
        <v>17.579000000000001</v>
      </c>
      <c r="K13" s="29">
        <v>28.074999999999999</v>
      </c>
      <c r="L13" s="29">
        <v>38.570999999999998</v>
      </c>
      <c r="M13" s="59">
        <v>51.32</v>
      </c>
      <c r="N13" s="112"/>
      <c r="O13" s="55">
        <f>AVERAGE(M12:M14)</f>
        <v>51.243333333333332</v>
      </c>
      <c r="P13" s="56" t="s">
        <v>65</v>
      </c>
      <c r="Q13" s="57">
        <f>AVERAGE(I12:I14)</f>
        <v>24.758333333333336</v>
      </c>
      <c r="R13" s="56" t="s">
        <v>79</v>
      </c>
    </row>
    <row r="14" spans="1:23" x14ac:dyDescent="0.25">
      <c r="A14" s="26" t="s">
        <v>76</v>
      </c>
      <c r="B14" s="26">
        <v>4</v>
      </c>
      <c r="C14" s="26">
        <v>25</v>
      </c>
      <c r="D14" s="26">
        <v>1920</v>
      </c>
      <c r="E14" s="40">
        <v>1000000</v>
      </c>
      <c r="F14" s="26">
        <v>25</v>
      </c>
      <c r="G14" s="60" t="s">
        <v>52</v>
      </c>
      <c r="H14" s="60" t="s">
        <v>52</v>
      </c>
      <c r="I14" s="29">
        <v>24.497</v>
      </c>
      <c r="J14" s="29">
        <v>23.588000000000001</v>
      </c>
      <c r="K14" s="29">
        <v>33.793999999999997</v>
      </c>
      <c r="L14" s="29">
        <v>44</v>
      </c>
      <c r="M14" s="59">
        <v>51.29</v>
      </c>
      <c r="N14" s="112"/>
    </row>
    <row r="15" spans="1:23" ht="15" customHeight="1" x14ac:dyDescent="0.25">
      <c r="A15" s="26"/>
      <c r="B15" s="26"/>
      <c r="C15" s="26"/>
      <c r="D15" s="26"/>
      <c r="E15" s="40"/>
      <c r="F15" s="26"/>
      <c r="G15" s="26"/>
      <c r="H15" s="26"/>
      <c r="I15" s="33"/>
      <c r="J15" s="29"/>
      <c r="K15" s="29"/>
      <c r="L15" s="29"/>
      <c r="M15" s="35"/>
      <c r="N15" s="61"/>
    </row>
    <row r="16" spans="1:23" ht="15" customHeight="1" x14ac:dyDescent="0.25">
      <c r="A16" s="26" t="s">
        <v>78</v>
      </c>
      <c r="B16" s="26">
        <v>4</v>
      </c>
      <c r="C16" s="26">
        <v>25</v>
      </c>
      <c r="D16" s="26">
        <v>1920</v>
      </c>
      <c r="E16" s="40">
        <v>1000000</v>
      </c>
      <c r="F16" s="26">
        <v>25</v>
      </c>
      <c r="G16" s="58" t="s">
        <v>60</v>
      </c>
      <c r="H16" s="60" t="s">
        <v>52</v>
      </c>
      <c r="I16" s="29">
        <v>24.491</v>
      </c>
      <c r="J16" s="29">
        <v>20.989000000000001</v>
      </c>
      <c r="K16" s="29">
        <v>26.582000000000001</v>
      </c>
      <c r="L16" s="29">
        <v>32.174999999999997</v>
      </c>
      <c r="M16" s="59">
        <v>51.44</v>
      </c>
      <c r="N16" s="112" t="s">
        <v>36</v>
      </c>
    </row>
    <row r="17" spans="1:18" ht="15" customHeight="1" x14ac:dyDescent="0.25">
      <c r="A17" s="26" t="s">
        <v>78</v>
      </c>
      <c r="B17" s="26">
        <v>4</v>
      </c>
      <c r="C17" s="26">
        <v>25</v>
      </c>
      <c r="D17" s="26">
        <v>1920</v>
      </c>
      <c r="E17" s="40">
        <v>1000000</v>
      </c>
      <c r="F17" s="26">
        <v>25</v>
      </c>
      <c r="G17" s="58" t="s">
        <v>60</v>
      </c>
      <c r="H17" s="60" t="s">
        <v>52</v>
      </c>
      <c r="I17" s="29">
        <v>24.736000000000001</v>
      </c>
      <c r="J17" s="29">
        <v>10.339</v>
      </c>
      <c r="K17" s="29">
        <v>18.760999999999999</v>
      </c>
      <c r="L17" s="29">
        <v>27.183</v>
      </c>
      <c r="M17" s="59">
        <v>51.41</v>
      </c>
      <c r="N17" s="112"/>
      <c r="O17" s="55">
        <f>AVERAGE(M16:M18)</f>
        <v>51.486666666666657</v>
      </c>
      <c r="P17" s="56" t="s">
        <v>65</v>
      </c>
      <c r="Q17" s="57">
        <f>AVERAGE(I16:I18)</f>
        <v>24.552000000000003</v>
      </c>
      <c r="R17" s="56" t="s">
        <v>79</v>
      </c>
    </row>
    <row r="18" spans="1:18" ht="15" customHeight="1" x14ac:dyDescent="0.25">
      <c r="A18" s="26" t="s">
        <v>78</v>
      </c>
      <c r="B18" s="26">
        <v>4</v>
      </c>
      <c r="C18" s="26">
        <v>25</v>
      </c>
      <c r="D18" s="26">
        <v>1920</v>
      </c>
      <c r="E18" s="40">
        <v>1000000</v>
      </c>
      <c r="F18" s="26">
        <v>25</v>
      </c>
      <c r="G18" s="58" t="s">
        <v>60</v>
      </c>
      <c r="H18" s="60" t="s">
        <v>52</v>
      </c>
      <c r="I18" s="29">
        <v>24.428999999999998</v>
      </c>
      <c r="J18" s="29">
        <v>9.1329999999999991</v>
      </c>
      <c r="K18" s="29">
        <v>16.808</v>
      </c>
      <c r="L18" s="29">
        <v>24.481999999999999</v>
      </c>
      <c r="M18" s="59">
        <v>51.61</v>
      </c>
      <c r="N18" s="112"/>
    </row>
    <row r="20" spans="1:18" ht="15" customHeight="1" x14ac:dyDescent="0.25">
      <c r="A20" s="26" t="s">
        <v>64</v>
      </c>
      <c r="B20" s="26">
        <v>4</v>
      </c>
      <c r="C20" s="26">
        <v>25</v>
      </c>
      <c r="D20" s="26">
        <v>1920</v>
      </c>
      <c r="E20" s="40">
        <v>1000000</v>
      </c>
      <c r="F20" s="26">
        <v>25</v>
      </c>
      <c r="G20" s="60" t="s">
        <v>52</v>
      </c>
      <c r="H20" s="58" t="s">
        <v>60</v>
      </c>
      <c r="I20" s="33">
        <v>20.838999999999999</v>
      </c>
      <c r="J20" s="29">
        <v>15.055</v>
      </c>
      <c r="K20" s="29">
        <v>19.088999999999999</v>
      </c>
      <c r="L20" s="29">
        <v>23.123000000000001</v>
      </c>
      <c r="M20" s="35">
        <v>52.57</v>
      </c>
      <c r="N20" s="112" t="s">
        <v>36</v>
      </c>
    </row>
    <row r="21" spans="1:18" ht="15" customHeight="1" x14ac:dyDescent="0.25">
      <c r="A21" s="26" t="s">
        <v>64</v>
      </c>
      <c r="B21" s="26">
        <v>4</v>
      </c>
      <c r="C21" s="26">
        <v>25</v>
      </c>
      <c r="D21" s="26">
        <v>1920</v>
      </c>
      <c r="E21" s="40">
        <v>1000000</v>
      </c>
      <c r="F21" s="26">
        <v>25</v>
      </c>
      <c r="G21" s="60" t="s">
        <v>52</v>
      </c>
      <c r="H21" s="58" t="s">
        <v>60</v>
      </c>
      <c r="I21" s="33">
        <v>20.838999999999999</v>
      </c>
      <c r="J21" s="29">
        <v>16.27</v>
      </c>
      <c r="K21" s="29">
        <v>24.135000000000002</v>
      </c>
      <c r="L21" s="29">
        <v>32</v>
      </c>
      <c r="M21" s="35">
        <v>52.57</v>
      </c>
      <c r="N21" s="112"/>
      <c r="O21" s="55">
        <f>AVERAGE(M20:M22)</f>
        <v>52.643333333333338</v>
      </c>
      <c r="P21" s="56" t="s">
        <v>65</v>
      </c>
      <c r="Q21" s="57">
        <f>AVERAGE(I20:I22)</f>
        <v>20.721333333333334</v>
      </c>
      <c r="R21" s="56" t="s">
        <v>79</v>
      </c>
    </row>
    <row r="22" spans="1:18" ht="15" customHeight="1" x14ac:dyDescent="0.25">
      <c r="A22" s="26" t="s">
        <v>64</v>
      </c>
      <c r="B22" s="26">
        <v>4</v>
      </c>
      <c r="C22" s="26">
        <v>25</v>
      </c>
      <c r="D22" s="26">
        <v>1920</v>
      </c>
      <c r="E22" s="40">
        <v>1000000</v>
      </c>
      <c r="F22" s="26">
        <v>25</v>
      </c>
      <c r="G22" s="60" t="s">
        <v>52</v>
      </c>
      <c r="H22" s="58" t="s">
        <v>60</v>
      </c>
      <c r="I22" s="33">
        <v>20.486000000000001</v>
      </c>
      <c r="J22" s="29">
        <v>12</v>
      </c>
      <c r="K22" s="29">
        <v>17.785</v>
      </c>
      <c r="L22" s="29">
        <v>23.571000000000002</v>
      </c>
      <c r="M22" s="35">
        <v>52.79</v>
      </c>
      <c r="N22" s="112"/>
    </row>
    <row r="23" spans="1:18" ht="15" customHeight="1" x14ac:dyDescent="0.25">
      <c r="A23" s="26"/>
      <c r="B23" s="26"/>
      <c r="C23" s="26"/>
      <c r="D23" s="26"/>
      <c r="E23" s="40"/>
      <c r="F23" s="26"/>
      <c r="G23" s="26"/>
      <c r="H23" s="26"/>
      <c r="I23" s="33"/>
      <c r="J23" s="29"/>
      <c r="K23" s="29"/>
      <c r="L23" s="29"/>
      <c r="M23" s="35"/>
      <c r="N23" s="61"/>
    </row>
    <row r="24" spans="1:18" ht="15" customHeight="1" x14ac:dyDescent="0.25">
      <c r="A24" s="26" t="s">
        <v>80</v>
      </c>
      <c r="B24" s="26">
        <v>4</v>
      </c>
      <c r="C24" s="26">
        <v>25</v>
      </c>
      <c r="D24" s="26">
        <v>1920</v>
      </c>
      <c r="E24" s="40">
        <v>1000000</v>
      </c>
      <c r="F24" s="26">
        <v>25</v>
      </c>
      <c r="G24" s="58" t="s">
        <v>60</v>
      </c>
      <c r="H24" s="58" t="s">
        <v>60</v>
      </c>
      <c r="I24" s="29">
        <v>20.454999999999998</v>
      </c>
      <c r="J24" s="29">
        <v>12.888999999999999</v>
      </c>
      <c r="K24" s="29">
        <v>18.204000000000001</v>
      </c>
      <c r="L24" s="29">
        <v>23.52</v>
      </c>
      <c r="M24" s="59">
        <v>52.93</v>
      </c>
      <c r="N24" s="112" t="s">
        <v>36</v>
      </c>
    </row>
    <row r="25" spans="1:18" ht="15" customHeight="1" x14ac:dyDescent="0.25">
      <c r="A25" s="26" t="s">
        <v>80</v>
      </c>
      <c r="B25" s="26">
        <v>4</v>
      </c>
      <c r="C25" s="26">
        <v>25</v>
      </c>
      <c r="D25" s="26">
        <v>1920</v>
      </c>
      <c r="E25" s="40">
        <v>1000000</v>
      </c>
      <c r="F25" s="26">
        <v>25</v>
      </c>
      <c r="G25" s="58" t="s">
        <v>60</v>
      </c>
      <c r="H25" s="58" t="s">
        <v>60</v>
      </c>
      <c r="I25" s="29">
        <v>20.628</v>
      </c>
      <c r="J25" s="29">
        <v>15.179</v>
      </c>
      <c r="K25" s="29">
        <v>25.59</v>
      </c>
      <c r="L25" s="29">
        <v>36</v>
      </c>
      <c r="M25" s="59">
        <v>52.79</v>
      </c>
      <c r="N25" s="112"/>
      <c r="O25" s="55">
        <f>AVERAGE(M24:M26)</f>
        <v>52.843333333333334</v>
      </c>
      <c r="P25" s="56" t="s">
        <v>65</v>
      </c>
      <c r="Q25" s="57">
        <f>AVERAGE(I24:I26)</f>
        <v>20.549333333333333</v>
      </c>
      <c r="R25" s="56" t="s">
        <v>79</v>
      </c>
    </row>
    <row r="26" spans="1:18" ht="15" customHeight="1" x14ac:dyDescent="0.25">
      <c r="A26" s="26" t="s">
        <v>80</v>
      </c>
      <c r="B26" s="26">
        <v>4</v>
      </c>
      <c r="C26" s="26">
        <v>25</v>
      </c>
      <c r="D26" s="26">
        <v>1920</v>
      </c>
      <c r="E26" s="40">
        <v>1000000</v>
      </c>
      <c r="F26" s="26">
        <v>25</v>
      </c>
      <c r="G26" s="58" t="s">
        <v>60</v>
      </c>
      <c r="H26" s="58" t="s">
        <v>60</v>
      </c>
      <c r="I26" s="29">
        <v>20.565000000000001</v>
      </c>
      <c r="J26" s="29">
        <v>14.965</v>
      </c>
      <c r="K26" s="29">
        <v>17.835999999999999</v>
      </c>
      <c r="L26" s="29">
        <v>20.707999999999998</v>
      </c>
      <c r="M26" s="59">
        <v>52.81</v>
      </c>
      <c r="N26" s="112"/>
    </row>
    <row r="27" spans="1:18" ht="15" customHeight="1" x14ac:dyDescent="0.25">
      <c r="A27" s="26"/>
      <c r="B27" s="26"/>
      <c r="C27" s="26"/>
      <c r="D27" s="26"/>
      <c r="E27" s="40"/>
      <c r="F27" s="26"/>
      <c r="G27" s="26"/>
      <c r="H27" s="26"/>
      <c r="I27" s="29"/>
      <c r="J27" s="29"/>
      <c r="K27" s="29"/>
      <c r="L27" s="29"/>
      <c r="M27" s="59"/>
      <c r="N27" s="61"/>
    </row>
    <row r="28" spans="1:18" ht="15" customHeight="1" x14ac:dyDescent="0.25">
      <c r="A28" s="26" t="s">
        <v>81</v>
      </c>
      <c r="B28" s="26">
        <v>4</v>
      </c>
      <c r="C28" s="26">
        <v>25</v>
      </c>
      <c r="D28" s="26">
        <v>1920</v>
      </c>
      <c r="E28" s="40">
        <v>1000000</v>
      </c>
      <c r="F28" s="26">
        <v>50</v>
      </c>
      <c r="G28" s="60" t="s">
        <v>52</v>
      </c>
      <c r="H28" s="60" t="s">
        <v>52</v>
      </c>
      <c r="I28" s="29">
        <v>20.466999999999999</v>
      </c>
      <c r="J28" s="29">
        <v>8</v>
      </c>
      <c r="K28" s="29">
        <v>15.444000000000001</v>
      </c>
      <c r="L28" s="29">
        <v>22.888000000000002</v>
      </c>
      <c r="M28" s="59">
        <v>55.55</v>
      </c>
      <c r="N28" s="112" t="s">
        <v>36</v>
      </c>
    </row>
    <row r="29" spans="1:18" ht="15" customHeight="1" x14ac:dyDescent="0.25">
      <c r="A29" s="26" t="s">
        <v>81</v>
      </c>
      <c r="B29" s="26">
        <v>4</v>
      </c>
      <c r="C29" s="26">
        <v>25</v>
      </c>
      <c r="D29" s="26">
        <v>1920</v>
      </c>
      <c r="E29" s="40">
        <v>1000000</v>
      </c>
      <c r="F29" s="26">
        <v>50</v>
      </c>
      <c r="G29" s="60" t="s">
        <v>52</v>
      </c>
      <c r="H29" s="60" t="s">
        <v>52</v>
      </c>
      <c r="I29" s="29">
        <v>20.780999999999999</v>
      </c>
      <c r="J29" s="29">
        <v>16</v>
      </c>
      <c r="K29" s="29">
        <v>19.777000000000001</v>
      </c>
      <c r="L29" s="29">
        <v>23.553999999999998</v>
      </c>
      <c r="M29" s="59">
        <v>55.34</v>
      </c>
      <c r="N29" s="112"/>
      <c r="O29" s="55">
        <f>AVERAGE(M28:M30)</f>
        <v>55.476666666666667</v>
      </c>
      <c r="P29" s="56" t="s">
        <v>65</v>
      </c>
      <c r="Q29" s="57">
        <f>AVERAGE(I28:I30)</f>
        <v>20.640333333333331</v>
      </c>
      <c r="R29" s="56" t="s">
        <v>79</v>
      </c>
    </row>
    <row r="30" spans="1:18" ht="15" customHeight="1" x14ac:dyDescent="0.25">
      <c r="A30" s="26" t="s">
        <v>81</v>
      </c>
      <c r="B30" s="26">
        <v>4</v>
      </c>
      <c r="C30" s="26">
        <v>25</v>
      </c>
      <c r="D30" s="26">
        <v>1920</v>
      </c>
      <c r="E30" s="40">
        <v>1000000</v>
      </c>
      <c r="F30" s="26">
        <v>50</v>
      </c>
      <c r="G30" s="60" t="s">
        <v>52</v>
      </c>
      <c r="H30" s="60" t="s">
        <v>52</v>
      </c>
      <c r="I30" s="29">
        <v>20.672999999999998</v>
      </c>
      <c r="J30" s="29">
        <v>12.814</v>
      </c>
      <c r="K30" s="29">
        <v>19.407</v>
      </c>
      <c r="L30" s="29">
        <v>26</v>
      </c>
      <c r="M30" s="59">
        <v>55.54</v>
      </c>
      <c r="N30" s="112"/>
    </row>
    <row r="31" spans="1:18" ht="15" customHeight="1" x14ac:dyDescent="0.25">
      <c r="A31" s="26"/>
      <c r="B31" s="26"/>
      <c r="C31" s="26"/>
      <c r="D31" s="26"/>
      <c r="E31" s="40"/>
      <c r="F31" s="26"/>
      <c r="G31" s="26"/>
      <c r="H31" s="26"/>
      <c r="I31" s="29"/>
      <c r="J31" s="29"/>
      <c r="K31" s="29"/>
      <c r="L31" s="29"/>
      <c r="M31" s="59"/>
      <c r="N31" s="61"/>
    </row>
    <row r="32" spans="1:18" ht="15" customHeight="1" x14ac:dyDescent="0.25">
      <c r="A32" s="26" t="s">
        <v>82</v>
      </c>
      <c r="B32" s="26">
        <v>4</v>
      </c>
      <c r="C32" s="26">
        <v>25</v>
      </c>
      <c r="D32" s="26">
        <v>1920</v>
      </c>
      <c r="E32" s="40">
        <v>1000000</v>
      </c>
      <c r="F32" s="26">
        <v>50</v>
      </c>
      <c r="G32" s="58" t="s">
        <v>60</v>
      </c>
      <c r="H32" s="60" t="s">
        <v>52</v>
      </c>
      <c r="I32" s="29">
        <v>20.13</v>
      </c>
      <c r="J32" s="29">
        <v>19.405000000000001</v>
      </c>
      <c r="K32" s="29">
        <v>24.724</v>
      </c>
      <c r="L32" s="29">
        <v>30.042999999999999</v>
      </c>
      <c r="M32" s="59">
        <v>56.26</v>
      </c>
      <c r="N32" s="112" t="s">
        <v>36</v>
      </c>
    </row>
    <row r="33" spans="1:18" ht="15" customHeight="1" x14ac:dyDescent="0.25">
      <c r="A33" s="26" t="s">
        <v>82</v>
      </c>
      <c r="B33" s="26">
        <v>4</v>
      </c>
      <c r="C33" s="26">
        <v>25</v>
      </c>
      <c r="D33" s="26">
        <v>1920</v>
      </c>
      <c r="E33" s="40">
        <v>1000000</v>
      </c>
      <c r="F33" s="26">
        <v>50</v>
      </c>
      <c r="G33" s="58" t="s">
        <v>60</v>
      </c>
      <c r="H33" s="60" t="s">
        <v>52</v>
      </c>
      <c r="I33" s="29">
        <v>20.559000000000001</v>
      </c>
      <c r="J33" s="29">
        <v>11.08</v>
      </c>
      <c r="K33" s="29">
        <v>19.806999999999999</v>
      </c>
      <c r="L33" s="29">
        <v>28.533000000000001</v>
      </c>
      <c r="M33" s="59">
        <v>56.09</v>
      </c>
      <c r="N33" s="112"/>
      <c r="O33" s="55">
        <f>AVERAGE(M32:M34)</f>
        <v>56.176666666666669</v>
      </c>
      <c r="P33" s="56" t="s">
        <v>65</v>
      </c>
      <c r="Q33" s="57">
        <f>AVERAGE(I32:I34)</f>
        <v>20.443999999999999</v>
      </c>
      <c r="R33" s="56" t="s">
        <v>79</v>
      </c>
    </row>
    <row r="34" spans="1:18" ht="15" customHeight="1" x14ac:dyDescent="0.25">
      <c r="A34" s="26" t="s">
        <v>82</v>
      </c>
      <c r="B34" s="26">
        <v>4</v>
      </c>
      <c r="C34" s="26">
        <v>25</v>
      </c>
      <c r="D34" s="26">
        <v>1920</v>
      </c>
      <c r="E34" s="40">
        <v>1000000</v>
      </c>
      <c r="F34" s="26">
        <v>50</v>
      </c>
      <c r="G34" s="58" t="s">
        <v>60</v>
      </c>
      <c r="H34" s="60" t="s">
        <v>52</v>
      </c>
      <c r="I34" s="29">
        <v>20.643000000000001</v>
      </c>
      <c r="J34" s="29">
        <v>11.513</v>
      </c>
      <c r="K34" s="29">
        <v>23.757000000000001</v>
      </c>
      <c r="L34" s="29">
        <v>36</v>
      </c>
      <c r="M34" s="59">
        <v>56.18</v>
      </c>
      <c r="N34" s="112"/>
    </row>
    <row r="36" spans="1:18" x14ac:dyDescent="0.25">
      <c r="A36" s="26" t="s">
        <v>63</v>
      </c>
      <c r="B36" s="26">
        <v>4</v>
      </c>
      <c r="C36" s="26">
        <v>25</v>
      </c>
      <c r="D36" s="26">
        <v>1920</v>
      </c>
      <c r="E36" s="40">
        <v>1000000</v>
      </c>
      <c r="F36" s="26">
        <v>50</v>
      </c>
      <c r="G36" s="60" t="s">
        <v>52</v>
      </c>
      <c r="H36" s="58" t="s">
        <v>60</v>
      </c>
      <c r="I36" s="33">
        <v>17.670000000000002</v>
      </c>
      <c r="J36" s="29">
        <v>6.093</v>
      </c>
      <c r="K36" s="29">
        <v>11.884</v>
      </c>
      <c r="L36" s="29">
        <v>17.673999999999999</v>
      </c>
      <c r="M36" s="35">
        <v>56.77</v>
      </c>
      <c r="N36" s="112" t="s">
        <v>36</v>
      </c>
    </row>
    <row r="37" spans="1:18" x14ac:dyDescent="0.25">
      <c r="A37" s="26" t="s">
        <v>63</v>
      </c>
      <c r="B37" s="26">
        <v>4</v>
      </c>
      <c r="C37" s="26">
        <v>25</v>
      </c>
      <c r="D37" s="26">
        <v>1920</v>
      </c>
      <c r="E37" s="40">
        <v>1000000</v>
      </c>
      <c r="F37" s="26">
        <v>50</v>
      </c>
      <c r="G37" s="60" t="s">
        <v>52</v>
      </c>
      <c r="H37" s="58" t="s">
        <v>60</v>
      </c>
      <c r="I37" s="33">
        <v>18.038</v>
      </c>
      <c r="J37" s="29">
        <v>15.333</v>
      </c>
      <c r="K37" s="29">
        <v>19.131</v>
      </c>
      <c r="L37" s="29">
        <v>22.928000000000001</v>
      </c>
      <c r="M37" s="35">
        <v>56.66</v>
      </c>
      <c r="N37" s="112"/>
      <c r="O37" s="55">
        <f>AVERAGE(M36:M38)</f>
        <v>56.683333333333337</v>
      </c>
      <c r="P37" s="56" t="s">
        <v>65</v>
      </c>
      <c r="Q37" s="57">
        <f>AVERAGE(I36:I38)</f>
        <v>17.944333333333333</v>
      </c>
      <c r="R37" s="56" t="s">
        <v>79</v>
      </c>
    </row>
    <row r="38" spans="1:18" x14ac:dyDescent="0.25">
      <c r="A38" s="26" t="s">
        <v>63</v>
      </c>
      <c r="B38" s="26">
        <v>4</v>
      </c>
      <c r="C38" s="26">
        <v>25</v>
      </c>
      <c r="D38" s="26">
        <v>1920</v>
      </c>
      <c r="E38" s="40">
        <v>1000000</v>
      </c>
      <c r="F38" s="26">
        <v>50</v>
      </c>
      <c r="G38" s="60" t="s">
        <v>52</v>
      </c>
      <c r="H38" s="58" t="s">
        <v>60</v>
      </c>
      <c r="I38" s="33">
        <v>18.125</v>
      </c>
      <c r="J38" s="29">
        <v>12</v>
      </c>
      <c r="K38" s="29">
        <v>17.809999999999999</v>
      </c>
      <c r="L38" s="29">
        <v>23.619</v>
      </c>
      <c r="M38" s="35">
        <v>56.62</v>
      </c>
      <c r="N38" s="112"/>
    </row>
    <row r="39" spans="1:18" ht="17.25" customHeight="1" x14ac:dyDescent="0.25">
      <c r="A39" s="26"/>
      <c r="B39" s="26"/>
      <c r="C39" s="26"/>
      <c r="D39" s="26"/>
      <c r="E39" s="40"/>
      <c r="F39" s="26"/>
      <c r="G39" s="26"/>
      <c r="H39" s="26"/>
      <c r="I39" s="33"/>
      <c r="J39" s="29"/>
      <c r="K39" s="29"/>
      <c r="L39" s="29"/>
      <c r="M39" s="35"/>
      <c r="N39" s="61"/>
    </row>
    <row r="40" spans="1:18" ht="17.25" customHeight="1" x14ac:dyDescent="0.25">
      <c r="A40" s="26" t="s">
        <v>83</v>
      </c>
      <c r="B40" s="26">
        <v>4</v>
      </c>
      <c r="C40" s="26">
        <v>25</v>
      </c>
      <c r="D40" s="26">
        <v>1920</v>
      </c>
      <c r="E40" s="40">
        <v>1000000</v>
      </c>
      <c r="F40" s="26">
        <v>50</v>
      </c>
      <c r="G40" s="58" t="s">
        <v>60</v>
      </c>
      <c r="H40" s="58" t="s">
        <v>60</v>
      </c>
      <c r="I40" s="29">
        <v>16.997</v>
      </c>
      <c r="J40" s="29">
        <v>10.648999999999999</v>
      </c>
      <c r="K40" s="29">
        <v>14.784000000000001</v>
      </c>
      <c r="L40" s="29">
        <v>18.919</v>
      </c>
      <c r="M40" s="59">
        <v>57.57</v>
      </c>
      <c r="N40" s="112" t="s">
        <v>36</v>
      </c>
    </row>
    <row r="41" spans="1:18" ht="17.25" customHeight="1" x14ac:dyDescent="0.25">
      <c r="A41" s="26" t="s">
        <v>83</v>
      </c>
      <c r="B41" s="26">
        <v>4</v>
      </c>
      <c r="C41" s="26">
        <v>25</v>
      </c>
      <c r="D41" s="26">
        <v>1920</v>
      </c>
      <c r="E41" s="40">
        <v>1000000</v>
      </c>
      <c r="F41" s="26">
        <v>50</v>
      </c>
      <c r="G41" s="58" t="s">
        <v>60</v>
      </c>
      <c r="H41" s="58" t="s">
        <v>60</v>
      </c>
      <c r="I41" s="29">
        <v>16.681000000000001</v>
      </c>
      <c r="J41" s="29">
        <v>13.849</v>
      </c>
      <c r="K41" s="29">
        <v>20.925000000000001</v>
      </c>
      <c r="L41" s="29">
        <v>28</v>
      </c>
      <c r="M41" s="59">
        <v>57.83</v>
      </c>
      <c r="N41" s="112"/>
      <c r="O41" s="55">
        <f>AVERAGE(M40:M42)</f>
        <v>57.763333333333343</v>
      </c>
      <c r="P41" s="56" t="s">
        <v>65</v>
      </c>
      <c r="Q41" s="57">
        <f>AVERAGE(I40:I42)</f>
        <v>16.798333333333332</v>
      </c>
      <c r="R41" s="56" t="s">
        <v>79</v>
      </c>
    </row>
    <row r="42" spans="1:18" ht="17.25" customHeight="1" x14ac:dyDescent="0.25">
      <c r="A42" s="26" t="s">
        <v>83</v>
      </c>
      <c r="B42" s="26">
        <v>4</v>
      </c>
      <c r="C42" s="26">
        <v>25</v>
      </c>
      <c r="D42" s="26">
        <v>1920</v>
      </c>
      <c r="E42" s="40">
        <v>1000000</v>
      </c>
      <c r="F42" s="26">
        <v>50</v>
      </c>
      <c r="G42" s="58" t="s">
        <v>60</v>
      </c>
      <c r="H42" s="58" t="s">
        <v>60</v>
      </c>
      <c r="I42" s="29">
        <v>16.716999999999999</v>
      </c>
      <c r="J42" s="29">
        <v>11.551</v>
      </c>
      <c r="K42" s="29">
        <v>16.135999999999999</v>
      </c>
      <c r="L42" s="29">
        <v>20.721</v>
      </c>
      <c r="M42" s="59">
        <v>57.89</v>
      </c>
      <c r="N42" s="112"/>
    </row>
    <row r="43" spans="1:18" ht="17.25" customHeight="1" x14ac:dyDescent="0.25">
      <c r="A43" s="26"/>
      <c r="B43" s="26"/>
      <c r="C43" s="26"/>
      <c r="D43" s="26"/>
      <c r="E43" s="40"/>
      <c r="F43" s="26"/>
      <c r="G43" s="26"/>
      <c r="H43" s="26"/>
      <c r="I43" s="29"/>
      <c r="J43" s="29"/>
      <c r="K43" s="29"/>
      <c r="L43" s="29"/>
      <c r="M43" s="59"/>
      <c r="N43" s="61"/>
    </row>
    <row r="44" spans="1:18" ht="17.25" customHeight="1" x14ac:dyDescent="0.25">
      <c r="A44" s="26" t="s">
        <v>84</v>
      </c>
      <c r="B44" s="26">
        <v>4</v>
      </c>
      <c r="C44" s="26">
        <v>25</v>
      </c>
      <c r="D44" s="26">
        <v>1920</v>
      </c>
      <c r="E44" s="40">
        <v>1000000</v>
      </c>
      <c r="F44" s="26">
        <v>75</v>
      </c>
      <c r="G44" s="60" t="s">
        <v>52</v>
      </c>
      <c r="H44" s="60" t="s">
        <v>52</v>
      </c>
      <c r="I44" s="29">
        <v>16.088000000000001</v>
      </c>
      <c r="J44" s="29">
        <v>10.555999999999999</v>
      </c>
      <c r="K44" s="29">
        <v>15.651</v>
      </c>
      <c r="L44" s="29">
        <v>20.745999999999999</v>
      </c>
      <c r="M44" s="59">
        <v>61.63</v>
      </c>
      <c r="N44" s="112" t="s">
        <v>36</v>
      </c>
    </row>
    <row r="45" spans="1:18" ht="17.25" customHeight="1" x14ac:dyDescent="0.25">
      <c r="A45" s="26" t="s">
        <v>84</v>
      </c>
      <c r="B45" s="26">
        <v>4</v>
      </c>
      <c r="C45" s="26">
        <v>25</v>
      </c>
      <c r="D45" s="26">
        <v>1920</v>
      </c>
      <c r="E45" s="40">
        <v>1000000</v>
      </c>
      <c r="F45" s="26">
        <v>75</v>
      </c>
      <c r="G45" s="60" t="s">
        <v>52</v>
      </c>
      <c r="H45" s="60" t="s">
        <v>52</v>
      </c>
      <c r="I45" s="29">
        <v>15.667999999999999</v>
      </c>
      <c r="J45" s="29">
        <v>13.473000000000001</v>
      </c>
      <c r="K45" s="29">
        <v>20.736000000000001</v>
      </c>
      <c r="L45" s="29">
        <v>28</v>
      </c>
      <c r="M45" s="59">
        <v>61.89</v>
      </c>
      <c r="N45" s="112"/>
      <c r="O45" s="55">
        <f>AVERAGE(M44:M46)</f>
        <v>61.69</v>
      </c>
      <c r="P45" s="56" t="s">
        <v>65</v>
      </c>
      <c r="Q45" s="57">
        <f>AVERAGE(I44:I46)</f>
        <v>15.930999999999999</v>
      </c>
      <c r="R45" s="56" t="s">
        <v>79</v>
      </c>
    </row>
    <row r="46" spans="1:18" ht="17.25" customHeight="1" x14ac:dyDescent="0.25">
      <c r="A46" s="26" t="s">
        <v>84</v>
      </c>
      <c r="B46" s="26">
        <v>4</v>
      </c>
      <c r="C46" s="26">
        <v>25</v>
      </c>
      <c r="D46" s="26">
        <v>1920</v>
      </c>
      <c r="E46" s="40">
        <v>1000000</v>
      </c>
      <c r="F46" s="26">
        <v>75</v>
      </c>
      <c r="G46" s="60" t="s">
        <v>52</v>
      </c>
      <c r="H46" s="60" t="s">
        <v>52</v>
      </c>
      <c r="I46" s="29">
        <v>16.036999999999999</v>
      </c>
      <c r="J46" s="29">
        <v>6.4710000000000001</v>
      </c>
      <c r="K46" s="29">
        <v>11.926</v>
      </c>
      <c r="L46" s="29">
        <v>17.38</v>
      </c>
      <c r="M46" s="59">
        <v>61.55</v>
      </c>
      <c r="N46" s="112"/>
    </row>
    <row r="47" spans="1:18" x14ac:dyDescent="0.25">
      <c r="A47" s="41"/>
      <c r="B47" s="41"/>
      <c r="C47" s="41"/>
      <c r="D47" s="41"/>
      <c r="E47" s="62"/>
      <c r="F47" s="41"/>
      <c r="G47" s="41"/>
      <c r="H47" s="41"/>
      <c r="I47" s="33"/>
      <c r="J47" s="29"/>
    </row>
    <row r="48" spans="1:18" x14ac:dyDescent="0.25">
      <c r="A48" s="26" t="s">
        <v>62</v>
      </c>
      <c r="B48" s="26">
        <v>4</v>
      </c>
      <c r="C48" s="26">
        <v>25</v>
      </c>
      <c r="D48" s="26">
        <v>1920</v>
      </c>
      <c r="E48" s="40">
        <v>1000000</v>
      </c>
      <c r="F48" s="26">
        <v>75</v>
      </c>
      <c r="G48" s="58" t="s">
        <v>60</v>
      </c>
      <c r="H48" s="60" t="s">
        <v>52</v>
      </c>
      <c r="I48" s="33">
        <v>14.25</v>
      </c>
      <c r="J48" s="29">
        <v>11.801</v>
      </c>
      <c r="K48" s="29">
        <v>21.239000000000001</v>
      </c>
      <c r="L48" s="29">
        <v>30.677</v>
      </c>
      <c r="M48" s="35">
        <v>63.86</v>
      </c>
      <c r="N48" s="112" t="s">
        <v>36</v>
      </c>
    </row>
    <row r="49" spans="1:18" x14ac:dyDescent="0.25">
      <c r="A49" s="26" t="s">
        <v>62</v>
      </c>
      <c r="B49" s="26">
        <v>4</v>
      </c>
      <c r="C49" s="26">
        <v>25</v>
      </c>
      <c r="D49" s="26">
        <v>1920</v>
      </c>
      <c r="E49" s="40">
        <v>1000000</v>
      </c>
      <c r="F49" s="26">
        <v>75</v>
      </c>
      <c r="G49" s="58" t="s">
        <v>60</v>
      </c>
      <c r="H49" s="60" t="s">
        <v>52</v>
      </c>
      <c r="I49" s="33">
        <v>13.664</v>
      </c>
      <c r="J49" s="29">
        <v>2.9630000000000001</v>
      </c>
      <c r="K49" s="29">
        <v>8.3249999999999993</v>
      </c>
      <c r="L49" s="29">
        <v>13.686999999999999</v>
      </c>
      <c r="M49" s="35">
        <v>64.239999999999995</v>
      </c>
      <c r="N49" s="112"/>
      <c r="O49" s="55">
        <f>AVERAGE(M48:M50)</f>
        <v>64.023333333333326</v>
      </c>
      <c r="P49" s="56" t="s">
        <v>65</v>
      </c>
      <c r="Q49" s="57">
        <f>AVERAGE(I48:I50)</f>
        <v>13.977333333333334</v>
      </c>
      <c r="R49" s="56" t="s">
        <v>79</v>
      </c>
    </row>
    <row r="50" spans="1:18" x14ac:dyDescent="0.25">
      <c r="A50" s="26" t="s">
        <v>62</v>
      </c>
      <c r="B50" s="26">
        <v>4</v>
      </c>
      <c r="C50" s="26">
        <v>25</v>
      </c>
      <c r="D50" s="26">
        <v>1920</v>
      </c>
      <c r="E50" s="40">
        <v>1000000</v>
      </c>
      <c r="F50" s="26">
        <v>75</v>
      </c>
      <c r="G50" s="58" t="s">
        <v>60</v>
      </c>
      <c r="H50" s="60" t="s">
        <v>52</v>
      </c>
      <c r="I50" s="33">
        <v>14.018000000000001</v>
      </c>
      <c r="J50" s="29">
        <v>9.7919999999999998</v>
      </c>
      <c r="K50" s="29">
        <v>20.495999999999999</v>
      </c>
      <c r="L50" s="29">
        <v>31.2</v>
      </c>
      <c r="M50" s="35">
        <v>63.97</v>
      </c>
      <c r="N50" s="112"/>
    </row>
    <row r="51" spans="1:18" x14ac:dyDescent="0.25">
      <c r="A51" s="26"/>
      <c r="B51" s="26"/>
      <c r="C51" s="26"/>
      <c r="D51" s="26"/>
      <c r="E51" s="40"/>
      <c r="F51" s="26"/>
      <c r="G51" s="26"/>
      <c r="H51" s="26"/>
      <c r="I51" s="33"/>
      <c r="J51" s="29"/>
      <c r="K51" s="29"/>
      <c r="L51" s="29"/>
      <c r="M51" s="35"/>
    </row>
    <row r="52" spans="1:18" x14ac:dyDescent="0.25">
      <c r="A52" s="26" t="s">
        <v>85</v>
      </c>
      <c r="B52" s="26">
        <v>4</v>
      </c>
      <c r="C52" s="26">
        <v>25</v>
      </c>
      <c r="D52" s="26">
        <v>1920</v>
      </c>
      <c r="E52" s="40">
        <v>1000000</v>
      </c>
      <c r="F52" s="26">
        <v>75</v>
      </c>
      <c r="G52" s="60" t="s">
        <v>52</v>
      </c>
      <c r="H52" s="58" t="s">
        <v>60</v>
      </c>
      <c r="I52" s="29">
        <v>15.01</v>
      </c>
      <c r="J52" s="29">
        <v>12.096</v>
      </c>
      <c r="K52" s="29">
        <v>18.283000000000001</v>
      </c>
      <c r="L52" s="29">
        <v>24.469000000000001</v>
      </c>
      <c r="M52" s="59">
        <v>62.22</v>
      </c>
      <c r="N52" s="112" t="s">
        <v>36</v>
      </c>
    </row>
    <row r="53" spans="1:18" x14ac:dyDescent="0.25">
      <c r="A53" s="26" t="s">
        <v>85</v>
      </c>
      <c r="B53" s="26">
        <v>4</v>
      </c>
      <c r="C53" s="26">
        <v>25</v>
      </c>
      <c r="D53" s="26">
        <v>1920</v>
      </c>
      <c r="E53" s="40">
        <v>1000000</v>
      </c>
      <c r="F53" s="26">
        <v>75</v>
      </c>
      <c r="G53" s="60" t="s">
        <v>52</v>
      </c>
      <c r="H53" s="58" t="s">
        <v>60</v>
      </c>
      <c r="I53" s="29">
        <v>15.097</v>
      </c>
      <c r="J53" s="29">
        <v>12</v>
      </c>
      <c r="K53" s="29">
        <v>16.222000000000001</v>
      </c>
      <c r="L53" s="29">
        <v>20.443999999999999</v>
      </c>
      <c r="M53" s="59">
        <v>61.92</v>
      </c>
      <c r="N53" s="112"/>
      <c r="O53" s="55">
        <f>AVERAGE(M52:M54)</f>
        <v>62.09</v>
      </c>
      <c r="P53" s="56" t="s">
        <v>65</v>
      </c>
      <c r="Q53" s="57">
        <f>AVERAGE(I52:I54)</f>
        <v>15.058666666666667</v>
      </c>
      <c r="R53" s="56" t="s">
        <v>79</v>
      </c>
    </row>
    <row r="54" spans="1:18" x14ac:dyDescent="0.25">
      <c r="A54" s="26" t="s">
        <v>85</v>
      </c>
      <c r="B54" s="26">
        <v>4</v>
      </c>
      <c r="C54" s="26">
        <v>25</v>
      </c>
      <c r="D54" s="26">
        <v>1920</v>
      </c>
      <c r="E54" s="40">
        <v>1000000</v>
      </c>
      <c r="F54" s="26">
        <v>75</v>
      </c>
      <c r="G54" s="60" t="s">
        <v>52</v>
      </c>
      <c r="H54" s="58" t="s">
        <v>60</v>
      </c>
      <c r="I54" s="29">
        <v>15.069000000000001</v>
      </c>
      <c r="J54" s="29">
        <v>6.75</v>
      </c>
      <c r="K54" s="29">
        <v>11.058</v>
      </c>
      <c r="L54" s="29">
        <v>15.366</v>
      </c>
      <c r="M54" s="59">
        <v>62.13</v>
      </c>
      <c r="N54" s="112"/>
    </row>
    <row r="55" spans="1:18" x14ac:dyDescent="0.25">
      <c r="A55" s="27"/>
      <c r="B55" s="27"/>
      <c r="C55" s="27"/>
      <c r="D55" s="27"/>
      <c r="E55" s="38"/>
      <c r="F55" s="27"/>
      <c r="G55" s="27"/>
      <c r="H55" s="27"/>
      <c r="I55" s="32"/>
      <c r="J55" s="30"/>
      <c r="K55" s="30"/>
      <c r="L55" s="30"/>
      <c r="M55" s="34"/>
    </row>
    <row r="56" spans="1:18" x14ac:dyDescent="0.25">
      <c r="A56" s="28" t="s">
        <v>86</v>
      </c>
      <c r="B56" s="28">
        <v>4</v>
      </c>
      <c r="C56" s="28">
        <v>25</v>
      </c>
      <c r="D56" s="26">
        <v>1920</v>
      </c>
      <c r="E56" s="39">
        <v>1000000</v>
      </c>
      <c r="F56" s="28">
        <v>75</v>
      </c>
      <c r="G56" s="69" t="s">
        <v>60</v>
      </c>
      <c r="H56" s="69" t="s">
        <v>60</v>
      </c>
      <c r="I56" s="31">
        <v>12.33</v>
      </c>
      <c r="J56" s="31">
        <v>9.657</v>
      </c>
      <c r="K56" s="31">
        <v>20.829000000000001</v>
      </c>
      <c r="L56" s="31">
        <v>32</v>
      </c>
      <c r="M56" s="37">
        <v>65</v>
      </c>
      <c r="N56" s="113" t="s">
        <v>36</v>
      </c>
    </row>
    <row r="57" spans="1:18" x14ac:dyDescent="0.25">
      <c r="A57" s="36" t="s">
        <v>86</v>
      </c>
      <c r="B57" s="36">
        <v>4</v>
      </c>
      <c r="C57" s="36">
        <v>25</v>
      </c>
      <c r="D57" s="36">
        <v>1920</v>
      </c>
      <c r="E57" s="46">
        <v>1000000</v>
      </c>
      <c r="F57" s="36">
        <v>75</v>
      </c>
      <c r="G57" s="48" t="s">
        <v>60</v>
      </c>
      <c r="H57" s="48" t="s">
        <v>60</v>
      </c>
      <c r="I57" s="47">
        <v>12.388999999999999</v>
      </c>
      <c r="J57" s="47">
        <v>11.04</v>
      </c>
      <c r="K57" s="47">
        <v>21.693999999999999</v>
      </c>
      <c r="L57" s="47">
        <v>32.347999999999999</v>
      </c>
      <c r="M57" s="95">
        <v>64.81</v>
      </c>
      <c r="N57" s="112"/>
      <c r="O57" s="55">
        <f>AVERAGE(M56:M58)</f>
        <v>64.853333333333339</v>
      </c>
      <c r="P57" s="56" t="s">
        <v>65</v>
      </c>
      <c r="Q57" s="57">
        <f>AVERAGE(I56:I58)</f>
        <v>12.457333333333333</v>
      </c>
      <c r="R57" s="56" t="s">
        <v>79</v>
      </c>
    </row>
    <row r="58" spans="1:18" x14ac:dyDescent="0.25">
      <c r="A58" s="28" t="s">
        <v>86</v>
      </c>
      <c r="B58" s="28">
        <v>4</v>
      </c>
      <c r="C58" s="28">
        <v>25</v>
      </c>
      <c r="D58" s="28">
        <v>1920</v>
      </c>
      <c r="E58" s="39">
        <v>1000000</v>
      </c>
      <c r="F58" s="28">
        <v>75</v>
      </c>
      <c r="G58" s="69" t="s">
        <v>60</v>
      </c>
      <c r="H58" s="69" t="s">
        <v>60</v>
      </c>
      <c r="I58" s="31">
        <v>12.653</v>
      </c>
      <c r="J58" s="31">
        <v>0</v>
      </c>
      <c r="K58" s="31">
        <v>8.8670000000000009</v>
      </c>
      <c r="L58" s="31">
        <v>17.734000000000002</v>
      </c>
      <c r="M58" s="37">
        <v>64.75</v>
      </c>
      <c r="N58" s="113"/>
    </row>
    <row r="59" spans="1:18" x14ac:dyDescent="0.25">
      <c r="A59" s="64"/>
      <c r="B59" s="64"/>
      <c r="C59" s="64"/>
      <c r="D59" s="64"/>
      <c r="E59" s="65"/>
      <c r="F59" s="64"/>
      <c r="G59" s="64"/>
      <c r="H59" s="64"/>
      <c r="I59" s="66"/>
      <c r="J59" s="67"/>
      <c r="K59" s="67"/>
      <c r="L59" s="67"/>
      <c r="M59" s="68"/>
    </row>
    <row r="60" spans="1:18" x14ac:dyDescent="0.25">
      <c r="A60" s="26" t="s">
        <v>61</v>
      </c>
      <c r="B60" s="26">
        <v>4</v>
      </c>
      <c r="C60" s="26">
        <v>25</v>
      </c>
      <c r="D60" s="26">
        <v>1920</v>
      </c>
      <c r="E60" s="40">
        <v>1000000</v>
      </c>
      <c r="F60" s="26">
        <v>100</v>
      </c>
      <c r="G60" s="60" t="s">
        <v>52</v>
      </c>
      <c r="H60" s="60" t="s">
        <v>52</v>
      </c>
      <c r="I60" s="33">
        <v>14.702</v>
      </c>
      <c r="J60" s="29">
        <v>6.2670000000000003</v>
      </c>
      <c r="K60" s="29">
        <v>13.132999999999999</v>
      </c>
      <c r="L60" s="29">
        <v>20</v>
      </c>
      <c r="M60" s="35">
        <v>67.91</v>
      </c>
      <c r="N60" s="112" t="s">
        <v>36</v>
      </c>
    </row>
    <row r="61" spans="1:18" x14ac:dyDescent="0.25">
      <c r="A61" s="26" t="s">
        <v>61</v>
      </c>
      <c r="B61" s="26">
        <v>4</v>
      </c>
      <c r="C61" s="26">
        <v>25</v>
      </c>
      <c r="D61" s="26">
        <v>1920</v>
      </c>
      <c r="E61" s="40">
        <v>1000000</v>
      </c>
      <c r="F61" s="26">
        <v>100</v>
      </c>
      <c r="G61" s="60" t="s">
        <v>52</v>
      </c>
      <c r="H61" s="60" t="s">
        <v>52</v>
      </c>
      <c r="I61" s="33">
        <v>14.861000000000001</v>
      </c>
      <c r="J61" s="29">
        <v>8</v>
      </c>
      <c r="K61" s="29">
        <v>11.808999999999999</v>
      </c>
      <c r="L61" s="29">
        <v>15.617000000000001</v>
      </c>
      <c r="M61" s="35">
        <v>67.77</v>
      </c>
      <c r="N61" s="112"/>
      <c r="O61" s="55">
        <f>AVERAGE(M60:M62)</f>
        <v>68.010000000000005</v>
      </c>
      <c r="P61" s="56" t="s">
        <v>65</v>
      </c>
      <c r="Q61" s="57">
        <f>AVERAGE(I60:I62)</f>
        <v>14.499333333333334</v>
      </c>
      <c r="R61" s="56" t="s">
        <v>79</v>
      </c>
    </row>
    <row r="62" spans="1:18" x14ac:dyDescent="0.25">
      <c r="A62" s="26" t="s">
        <v>61</v>
      </c>
      <c r="B62" s="26">
        <v>4</v>
      </c>
      <c r="C62" s="26">
        <v>25</v>
      </c>
      <c r="D62" s="26">
        <v>1920</v>
      </c>
      <c r="E62" s="40">
        <v>1000000</v>
      </c>
      <c r="F62" s="26">
        <v>100</v>
      </c>
      <c r="G62" s="60" t="s">
        <v>52</v>
      </c>
      <c r="H62" s="60" t="s">
        <v>52</v>
      </c>
      <c r="I62" s="33">
        <v>13.935</v>
      </c>
      <c r="J62" s="29">
        <v>9.4550000000000001</v>
      </c>
      <c r="K62" s="29">
        <v>14.295</v>
      </c>
      <c r="L62" s="29">
        <v>19.135999999999999</v>
      </c>
      <c r="M62" s="35">
        <v>68.349999999999994</v>
      </c>
      <c r="N62" s="112"/>
    </row>
    <row r="64" spans="1:18" x14ac:dyDescent="0.25">
      <c r="A64" s="26" t="s">
        <v>51</v>
      </c>
      <c r="B64" s="26">
        <v>4</v>
      </c>
      <c r="C64" s="26">
        <v>25</v>
      </c>
      <c r="D64" s="26">
        <v>1920</v>
      </c>
      <c r="E64" s="40">
        <v>1000000</v>
      </c>
      <c r="F64" s="26">
        <v>100</v>
      </c>
      <c r="G64" s="58" t="s">
        <v>60</v>
      </c>
      <c r="H64" s="60" t="s">
        <v>52</v>
      </c>
      <c r="I64" s="33">
        <v>7.0519999999999996</v>
      </c>
      <c r="J64" s="29">
        <v>2.222</v>
      </c>
      <c r="K64" s="29">
        <v>11.209</v>
      </c>
      <c r="L64" s="29">
        <v>20.196000000000002</v>
      </c>
      <c r="M64" s="35">
        <v>75.33</v>
      </c>
      <c r="N64" s="112" t="s">
        <v>36</v>
      </c>
    </row>
    <row r="65" spans="1:18" x14ac:dyDescent="0.25">
      <c r="A65" s="26" t="s">
        <v>51</v>
      </c>
      <c r="B65" s="26">
        <v>4</v>
      </c>
      <c r="C65" s="26">
        <v>25</v>
      </c>
      <c r="D65" s="26">
        <v>1920</v>
      </c>
      <c r="E65" s="40">
        <v>1000000</v>
      </c>
      <c r="F65" s="26">
        <v>100</v>
      </c>
      <c r="G65" s="58" t="s">
        <v>60</v>
      </c>
      <c r="H65" s="60" t="s">
        <v>52</v>
      </c>
      <c r="I65" s="33">
        <v>7.1319999999999997</v>
      </c>
      <c r="J65" s="29">
        <v>2.1539999999999999</v>
      </c>
      <c r="K65" s="29">
        <v>5.3470000000000004</v>
      </c>
      <c r="L65" s="29">
        <v>8.5410000000000004</v>
      </c>
      <c r="M65" s="35">
        <v>75.38</v>
      </c>
      <c r="N65" s="112"/>
      <c r="O65" s="55">
        <f>AVERAGE(M64:M66)</f>
        <v>75.396666666666661</v>
      </c>
      <c r="P65" s="56" t="s">
        <v>65</v>
      </c>
      <c r="Q65" s="57">
        <f>AVERAGE(I64:I66)</f>
        <v>7.0789999999999997</v>
      </c>
      <c r="R65" s="56" t="s">
        <v>79</v>
      </c>
    </row>
    <row r="66" spans="1:18" x14ac:dyDescent="0.25">
      <c r="A66" s="26" t="s">
        <v>51</v>
      </c>
      <c r="B66" s="26">
        <v>4</v>
      </c>
      <c r="C66" s="26">
        <v>25</v>
      </c>
      <c r="D66" s="26">
        <v>1920</v>
      </c>
      <c r="E66" s="40">
        <v>1000000</v>
      </c>
      <c r="F66" s="26">
        <v>100</v>
      </c>
      <c r="G66" s="58" t="s">
        <v>60</v>
      </c>
      <c r="H66" s="60" t="s">
        <v>52</v>
      </c>
      <c r="I66" s="33">
        <v>7.0529999999999999</v>
      </c>
      <c r="J66" s="29">
        <v>0.44400000000000001</v>
      </c>
      <c r="K66" s="29">
        <v>4.0970000000000004</v>
      </c>
      <c r="L66" s="29">
        <v>7.75</v>
      </c>
      <c r="M66" s="35">
        <v>75.48</v>
      </c>
      <c r="N66" s="112"/>
    </row>
    <row r="67" spans="1:18" x14ac:dyDescent="0.25">
      <c r="A67" s="70"/>
      <c r="B67" s="70"/>
      <c r="C67" s="71"/>
      <c r="D67" s="71"/>
      <c r="E67" s="71"/>
      <c r="F67" s="70"/>
      <c r="G67" s="70"/>
      <c r="H67" s="70"/>
      <c r="I67" s="72"/>
      <c r="J67" s="73"/>
      <c r="K67" s="73"/>
      <c r="L67" s="73"/>
      <c r="M67" s="74"/>
    </row>
    <row r="68" spans="1:18" x14ac:dyDescent="0.25">
      <c r="A68" s="80" t="s">
        <v>90</v>
      </c>
      <c r="B68" s="80">
        <v>4</v>
      </c>
      <c r="C68" s="80">
        <v>25</v>
      </c>
      <c r="D68" s="80">
        <v>1920</v>
      </c>
      <c r="E68" s="81">
        <v>1000000</v>
      </c>
      <c r="F68" s="80">
        <v>100</v>
      </c>
      <c r="G68" s="82" t="s">
        <v>52</v>
      </c>
      <c r="H68" s="83" t="s">
        <v>60</v>
      </c>
      <c r="I68" s="92">
        <v>12.935</v>
      </c>
      <c r="J68" s="92">
        <v>10.644</v>
      </c>
      <c r="K68" s="92">
        <v>17.321999999999999</v>
      </c>
      <c r="L68" s="92">
        <v>24</v>
      </c>
      <c r="M68" s="96">
        <v>68.8</v>
      </c>
      <c r="N68" s="113" t="s">
        <v>36</v>
      </c>
    </row>
    <row r="69" spans="1:18" x14ac:dyDescent="0.25">
      <c r="A69" s="88" t="s">
        <v>90</v>
      </c>
      <c r="B69" s="88">
        <v>4</v>
      </c>
      <c r="C69" s="88">
        <v>25</v>
      </c>
      <c r="D69" s="88">
        <v>1920</v>
      </c>
      <c r="E69" s="89">
        <v>1000000</v>
      </c>
      <c r="F69" s="88">
        <v>100</v>
      </c>
      <c r="G69" s="90" t="s">
        <v>52</v>
      </c>
      <c r="H69" s="91" t="s">
        <v>60</v>
      </c>
      <c r="I69" s="93">
        <v>13.048999999999999</v>
      </c>
      <c r="J69" s="93">
        <v>4</v>
      </c>
      <c r="K69" s="93">
        <v>11.217000000000001</v>
      </c>
      <c r="L69" s="93">
        <v>18.434999999999999</v>
      </c>
      <c r="M69" s="97">
        <v>68.8</v>
      </c>
      <c r="N69" s="113"/>
      <c r="O69" s="55">
        <f>AVERAGE(M68:M70)</f>
        <v>68.853333333333339</v>
      </c>
      <c r="P69" s="56" t="s">
        <v>65</v>
      </c>
      <c r="Q69" s="57">
        <f>AVERAGE(I68:I70)</f>
        <v>12.998666666666667</v>
      </c>
      <c r="R69" s="56" t="s">
        <v>79</v>
      </c>
    </row>
    <row r="70" spans="1:18" x14ac:dyDescent="0.25">
      <c r="A70" s="84" t="s">
        <v>90</v>
      </c>
      <c r="B70" s="84">
        <v>4</v>
      </c>
      <c r="C70" s="84">
        <v>25</v>
      </c>
      <c r="D70" s="84">
        <v>1920</v>
      </c>
      <c r="E70" s="85">
        <v>1000000</v>
      </c>
      <c r="F70" s="84">
        <v>100</v>
      </c>
      <c r="G70" s="86" t="s">
        <v>52</v>
      </c>
      <c r="H70" s="87" t="s">
        <v>60</v>
      </c>
      <c r="I70" s="94">
        <v>13.012</v>
      </c>
      <c r="J70" s="94">
        <v>4</v>
      </c>
      <c r="K70" s="94">
        <v>8.9179999999999993</v>
      </c>
      <c r="L70" s="94">
        <v>13.836</v>
      </c>
      <c r="M70" s="98">
        <v>68.959999999999994</v>
      </c>
      <c r="N70" s="113"/>
    </row>
    <row r="71" spans="1:18" x14ac:dyDescent="0.25">
      <c r="A71" s="99"/>
      <c r="B71" s="99"/>
      <c r="C71" s="100"/>
      <c r="D71" s="100"/>
      <c r="E71" s="100"/>
      <c r="F71" s="99"/>
      <c r="G71" s="99"/>
      <c r="H71" s="99"/>
      <c r="I71" s="101"/>
      <c r="J71" s="102"/>
      <c r="K71" s="102"/>
      <c r="L71" s="102"/>
      <c r="M71" s="103"/>
    </row>
    <row r="72" spans="1:18" x14ac:dyDescent="0.25">
      <c r="A72" s="28" t="s">
        <v>91</v>
      </c>
      <c r="B72" s="28">
        <v>4</v>
      </c>
      <c r="C72" s="28">
        <v>25</v>
      </c>
      <c r="D72" s="28">
        <v>1920</v>
      </c>
      <c r="E72" s="39">
        <v>1000000</v>
      </c>
      <c r="F72" s="28">
        <v>100</v>
      </c>
      <c r="G72" s="69" t="s">
        <v>60</v>
      </c>
      <c r="H72" s="69" t="s">
        <v>60</v>
      </c>
      <c r="I72" s="104">
        <v>6.2160000000000002</v>
      </c>
      <c r="J72" s="104">
        <v>0</v>
      </c>
      <c r="K72" s="104">
        <v>4.6269999999999998</v>
      </c>
      <c r="L72" s="104">
        <v>9.2530000000000001</v>
      </c>
      <c r="M72" s="104">
        <v>75.72</v>
      </c>
      <c r="N72" s="113" t="s">
        <v>36</v>
      </c>
    </row>
    <row r="73" spans="1:18" x14ac:dyDescent="0.25">
      <c r="A73" s="28" t="s">
        <v>91</v>
      </c>
      <c r="B73" s="28">
        <v>4</v>
      </c>
      <c r="C73" s="28">
        <v>25</v>
      </c>
      <c r="D73" s="28">
        <v>1920</v>
      </c>
      <c r="E73" s="39">
        <v>1000000</v>
      </c>
      <c r="F73" s="28">
        <v>100</v>
      </c>
      <c r="G73" s="69" t="s">
        <v>60</v>
      </c>
      <c r="H73" s="69" t="s">
        <v>60</v>
      </c>
      <c r="I73" s="104">
        <v>7.048</v>
      </c>
      <c r="J73" s="104">
        <v>0.51600000000000001</v>
      </c>
      <c r="K73" s="104">
        <v>4.1029999999999998</v>
      </c>
      <c r="L73" s="104">
        <v>7.69</v>
      </c>
      <c r="M73" s="104">
        <v>75.44</v>
      </c>
      <c r="N73" s="113"/>
      <c r="O73" s="55">
        <f>AVERAGE(M72:M74)</f>
        <v>75.576666666666668</v>
      </c>
      <c r="P73" s="56" t="s">
        <v>65</v>
      </c>
      <c r="Q73" s="57">
        <f>AVERAGE(I72:I74)</f>
        <v>6.7809999999999997</v>
      </c>
      <c r="R73" s="56" t="s">
        <v>79</v>
      </c>
    </row>
    <row r="74" spans="1:18" x14ac:dyDescent="0.25">
      <c r="A74" s="28" t="s">
        <v>91</v>
      </c>
      <c r="B74" s="28">
        <v>4</v>
      </c>
      <c r="C74" s="28">
        <v>25</v>
      </c>
      <c r="D74" s="28">
        <v>1920</v>
      </c>
      <c r="E74" s="39">
        <v>1000000</v>
      </c>
      <c r="F74" s="28">
        <v>100</v>
      </c>
      <c r="G74" s="69" t="s">
        <v>60</v>
      </c>
      <c r="H74" s="69" t="s">
        <v>60</v>
      </c>
      <c r="I74" s="104">
        <v>7.0789999999999997</v>
      </c>
      <c r="J74" s="104">
        <v>0</v>
      </c>
      <c r="K74" s="104">
        <v>3.65</v>
      </c>
      <c r="L74" s="104">
        <v>7.3</v>
      </c>
      <c r="M74" s="104">
        <v>75.569999999999993</v>
      </c>
      <c r="N74" s="113"/>
    </row>
    <row r="75" spans="1:18" x14ac:dyDescent="0.25">
      <c r="A75" s="75"/>
      <c r="B75" s="75"/>
      <c r="C75" s="76"/>
      <c r="D75" s="76"/>
      <c r="E75" s="76"/>
      <c r="F75" s="75"/>
      <c r="G75" s="75"/>
      <c r="H75" s="75"/>
      <c r="I75" s="77"/>
      <c r="J75" s="78"/>
      <c r="K75" s="78"/>
      <c r="L75" s="78"/>
      <c r="M75" s="79"/>
    </row>
  </sheetData>
  <mergeCells count="27">
    <mergeCell ref="P1:W1"/>
    <mergeCell ref="N68:N70"/>
    <mergeCell ref="N72:N74"/>
    <mergeCell ref="K2:K3"/>
    <mergeCell ref="L2:L3"/>
    <mergeCell ref="A1:M1"/>
    <mergeCell ref="A2:A3"/>
    <mergeCell ref="B2:B3"/>
    <mergeCell ref="C2:C3"/>
    <mergeCell ref="J2:J3"/>
    <mergeCell ref="E2:E3"/>
    <mergeCell ref="N20:N22"/>
    <mergeCell ref="N12:N14"/>
    <mergeCell ref="N8:N10"/>
    <mergeCell ref="N4:N6"/>
    <mergeCell ref="N60:N62"/>
    <mergeCell ref="N64:N66"/>
    <mergeCell ref="N52:N54"/>
    <mergeCell ref="N56:N58"/>
    <mergeCell ref="N48:N50"/>
    <mergeCell ref="N36:N38"/>
    <mergeCell ref="N16:N18"/>
    <mergeCell ref="N24:N26"/>
    <mergeCell ref="N28:N30"/>
    <mergeCell ref="N32:N34"/>
    <mergeCell ref="N40:N42"/>
    <mergeCell ref="N44:N46"/>
  </mergeCells>
  <conditionalFormatting sqref="G11 G1:G7 G15 G19 G35 G47 G55 G23 G39 G63 G51 G67 G59 G71 G75:G1048576">
    <cfRule type="cellIs" dxfId="38" priority="307" operator="equal">
      <formula>"n/a"</formula>
    </cfRule>
    <cfRule type="cellIs" dxfId="37" priority="310" operator="equal">
      <formula>"Yes"</formula>
    </cfRule>
    <cfRule type="cellIs" dxfId="36" priority="311" operator="equal">
      <formula>"No"</formula>
    </cfRule>
  </conditionalFormatting>
  <conditionalFormatting sqref="H11 H1:H7 H15 H19 H35 H47 H55 H51 H63 H67 H23 H39 H59 H71 H75:H1048576">
    <cfRule type="cellIs" dxfId="35" priority="308" operator="equal">
      <formula>"Yes"</formula>
    </cfRule>
    <cfRule type="cellIs" dxfId="34" priority="309" operator="equal">
      <formula>"No"</formula>
    </cfRule>
  </conditionalFormatting>
  <conditionalFormatting sqref="G8">
    <cfRule type="cellIs" dxfId="33" priority="276" operator="equal">
      <formula>"n/a"</formula>
    </cfRule>
    <cfRule type="cellIs" dxfId="32" priority="277" operator="equal">
      <formula>"Yes"</formula>
    </cfRule>
    <cfRule type="cellIs" dxfId="31" priority="278" operator="equal">
      <formula>"No"</formula>
    </cfRule>
  </conditionalFormatting>
  <conditionalFormatting sqref="G9">
    <cfRule type="cellIs" dxfId="30" priority="268" operator="equal">
      <formula>"n/a"</formula>
    </cfRule>
    <cfRule type="cellIs" dxfId="29" priority="269" operator="equal">
      <formula>"Yes"</formula>
    </cfRule>
    <cfRule type="cellIs" dxfId="28" priority="270" operator="equal">
      <formula>"No"</formula>
    </cfRule>
  </conditionalFormatting>
  <conditionalFormatting sqref="G10">
    <cfRule type="cellIs" dxfId="27" priority="260" operator="equal">
      <formula>"n/a"</formula>
    </cfRule>
    <cfRule type="cellIs" dxfId="26" priority="261" operator="equal">
      <formula>"Yes"</formula>
    </cfRule>
    <cfRule type="cellIs" dxfId="25" priority="262" operator="equal">
      <formula>"No"</formula>
    </cfRule>
  </conditionalFormatting>
  <conditionalFormatting sqref="F47:F51 F35:F39 F1:F16 F19:F23 F55 F59:F67 F71 F75:F1048576">
    <cfRule type="colorScale" priority="25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47:I51 I35:I39 I1:I16 I19:I23 I55 I59:I67 I71 I75:I1048576">
    <cfRule type="colorScale" priority="25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47:M51 M35:M39 M1:M16 M19:M23 M55 M59:M67 M71 M75:M1048576">
    <cfRule type="colorScale" priority="25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47:F51 F35:F39 F1:F7 F15 F11:F13 F19:F23 F55 F59:F67 F71 F75:F1048576">
    <cfRule type="colorScale" priority="38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47:I51 I35:I39 I1:I7 I15 I11:I13 I19:I23 I55 I59:I67 I71 I75:I1048576">
    <cfRule type="colorScale" priority="38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47:M51 M35:M39 M1:M7 M15 M11:M13 M19:M23 M55 M59:M67 M71 M75:M1048576">
    <cfRule type="colorScale" priority="39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47:F51 F35:F39 F1:F7 F15 F11 F19:F23 F55 F59:F67 F71 F75:F1048576">
    <cfRule type="colorScale" priority="39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47:M51 M35:M39 M1:M7 M15 M11 M19:M23 M55 M59:M67 M71 M75:M1048576">
    <cfRule type="colorScale" priority="40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47:I51 I35:I39 I1:I7 I15 I11 I19:I23 I55 I59:I67 I71 I75:I1048576">
    <cfRule type="colorScale" priority="41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47:F51 F35:F39 F1:F7 F15 F11:F12 F19:F23 F55 F59:F67 F71 F75:F1048576">
    <cfRule type="colorScale" priority="4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47:I51 I35:I39 I1:I7 I15 I11:I12 I19:I23 I55 I59:I67 I71 I75:I1048576">
    <cfRule type="colorScale" priority="42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47:M51 M35:M39 M1:M7 M15 M11:M12 M19:M23 M55 M59:M67 M71 M75:M1048576">
    <cfRule type="colorScale" priority="4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47:F51 F35:F39 F1:F7 F19:F23 F11:F15 F55 F59:F67 F71 F75:F1048576">
    <cfRule type="colorScale" priority="43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47:I51 I35:I39 I1:I7 I19:I23 I11:I15 I55 I59:I67 I71 I75:I1048576">
    <cfRule type="colorScale" priority="44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47:M51 M35:M39 M1:M7 M19:M23 M11:M15 M55 M59:M67 M71 M75:M1048576">
    <cfRule type="colorScale" priority="44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47:F51 F35:F39 F1:F8 F19:F23 F11:F15 F55 F59:F67 F71 F75:F1048576">
    <cfRule type="colorScale" priority="45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47:I51 I35:I39 I1:I8 I19:I23 I11:I15 I55 I59:I67 I71 I75:I1048576">
    <cfRule type="colorScale" priority="45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47:M51 M35:M39 M1:M8 M19:M23 M11:M15 M55 M59:M67 M71 M75:M1048576">
    <cfRule type="colorScale" priority="46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47:F51 F35:F39 F1:F9 F19:F23 F11:F15 F55 F59:F67 F71 F75:F1048576">
    <cfRule type="colorScale" priority="47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47:I51 I35:I39 I1:I9 I19:I23 I11:I15 I55 I59:I67 I71 I75:I1048576">
    <cfRule type="colorScale" priority="47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47:M51 M35:M39 M1:M9 M19:M23 M11:M15 M55 M59:M67 M71 M75:M1048576">
    <cfRule type="colorScale" priority="48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47:F51 F35:F39 F19:F23 F1:F15 F55 F59:F67 F71 F75:F1048576">
    <cfRule type="colorScale" priority="48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47:I51 I35:I39 I19:I23 I1:I15 I55 I59:I67 I71 I75:I1048576">
    <cfRule type="colorScale" priority="49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47:M51 M35:M39 M19:M23 M1:M15 M55 M59:M67 M71 M75:M1048576">
    <cfRule type="colorScale" priority="49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47:F51 F35:F39 F1:F17 F19:F23 F55 F59:F67 F71 F75:F1048576">
    <cfRule type="colorScale" priority="24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47:I51 I35:I39 I1:I17 I19:I23 I55 I59:I67 I71 I75:I1048576">
    <cfRule type="colorScale" priority="24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47:M51 M35:M39 M1:M17 M19:M23 M55 M59:M67 M71 M75:M1048576">
    <cfRule type="colorScale" priority="24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47:O51 O35:O39 O1:O23 O55 O59:O67 O71 O75:O1048576">
    <cfRule type="colorScale" priority="23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47:Q51 Q35:Q39 Q1:Q23 Q55 Q59:Q67 Q71 Q75:Q1048576">
    <cfRule type="colorScale" priority="23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47:F51 F35:F39 F1:F23 F55 F59:F67 F71 F75:F1048576">
    <cfRule type="colorScale" priority="2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47:I51 I35:I39 I1:I23 I55 I59:I67 I71 I75:I1048576">
    <cfRule type="colorScale" priority="22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47:M51 M35:M39 M1:M23 M55 M59:M67 M71 M75:M1048576">
    <cfRule type="colorScale" priority="2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24:O27">
    <cfRule type="colorScale" priority="2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24:Q27">
    <cfRule type="colorScale" priority="22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47:F51 F35:F39 F1:F24 F55 F59:F67 F71 F75:F1048576">
    <cfRule type="colorScale" priority="22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47:I51 I35:I39 I1:I24 I55 I59:I67 I71 I75:I1048576">
    <cfRule type="colorScale" priority="22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47:M51 M35:M39 M1:M24 M55 M59:M67 M71 M75:M1048576">
    <cfRule type="colorScale" priority="2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47:O51 O35:O39 O1:O27 O55 O59:O67 O71 O75:O1048576">
    <cfRule type="colorScale" priority="2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47:Q51 Q35:Q39 Q1:Q27 Q55 Q59:Q67 Q71 Q75:Q1048576">
    <cfRule type="colorScale" priority="22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47:F51 F35:F39 F1:F25 F55 F59:F67 F71 F75:F1048576">
    <cfRule type="colorScale" priority="2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47:I51 I35:I39 I1:I25 I55 I59:I67 I71 I75:I1048576">
    <cfRule type="colorScale" priority="20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47:M51 M35:M39 M1:M25 M55 M59:M67 M71 M75:M1048576">
    <cfRule type="colorScale" priority="20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27">
    <cfRule type="cellIs" dxfId="24" priority="205" operator="equal">
      <formula>"n/a"</formula>
    </cfRule>
    <cfRule type="cellIs" dxfId="23" priority="206" operator="equal">
      <formula>"Yes"</formula>
    </cfRule>
    <cfRule type="cellIs" dxfId="22" priority="207" operator="equal">
      <formula>"No"</formula>
    </cfRule>
  </conditionalFormatting>
  <conditionalFormatting sqref="H27">
    <cfRule type="cellIs" dxfId="21" priority="203" operator="equal">
      <formula>"Yes"</formula>
    </cfRule>
    <cfRule type="cellIs" dxfId="20" priority="204" operator="equal">
      <formula>"No"</formula>
    </cfRule>
  </conditionalFormatting>
  <conditionalFormatting sqref="F47:F51 F35:F39 F1:F27 F55 F59:F67 F71 F75:F1048576">
    <cfRule type="colorScale" priority="20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47:I51 I35:I39 I1:I27 I55 I59:I67 I71 I75:I1048576">
    <cfRule type="colorScale" priority="20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47:M51 M35:M39 M1:M27 M55 M59:M67 M71 M75:M1048576">
    <cfRule type="colorScale" priority="20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28:O31">
    <cfRule type="colorScale" priority="19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28:Q31">
    <cfRule type="colorScale" priority="19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28:O31">
    <cfRule type="colorScale" priority="19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28:Q31">
    <cfRule type="colorScale" priority="19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47:F51 F35:F39 F1:F28 F55 F59:F67 F71 F75:F1048576">
    <cfRule type="colorScale" priority="19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47:I51 I35:I39 I1:I28 I55 I59:I67 I71 I75:I1048576">
    <cfRule type="colorScale" priority="18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47:M51 M35:M39 M1:M28 M55 M59:M67 M71 M75:M1048576">
    <cfRule type="colorScale" priority="18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47:O51 O1:O31 O35:O39 O55 O59:O67 O71 O75:O1048576">
    <cfRule type="colorScale" priority="18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47:Q51 Q1:Q31 Q35:Q39 Q55 Q59:Q67 Q71 Q75:Q1048576">
    <cfRule type="colorScale" priority="18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47:F51 F35:F39 F1:F29 F55 F59:F67 F71 F75:F1048576">
    <cfRule type="colorScale" priority="18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47:I51 I35:I39 I1:I29 I55 I59:I67 I71 I75:I1048576">
    <cfRule type="colorScale" priority="17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47:M51 M35:M39 M1:M29 M55 M59:M67 M71 M75:M1048576">
    <cfRule type="colorScale" priority="17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31">
    <cfRule type="cellIs" dxfId="19" priority="173" operator="equal">
      <formula>"n/a"</formula>
    </cfRule>
    <cfRule type="cellIs" dxfId="18" priority="176" operator="equal">
      <formula>"Yes"</formula>
    </cfRule>
    <cfRule type="cellIs" dxfId="17" priority="177" operator="equal">
      <formula>"No"</formula>
    </cfRule>
  </conditionalFormatting>
  <conditionalFormatting sqref="H31">
    <cfRule type="cellIs" dxfId="16" priority="174" operator="equal">
      <formula>"Yes"</formula>
    </cfRule>
    <cfRule type="cellIs" dxfId="15" priority="175" operator="equal">
      <formula>"No"</formula>
    </cfRule>
  </conditionalFormatting>
  <conditionalFormatting sqref="F47:F51 F1:F31 F35:F39 F55 F59:F67 F71 F75:F1048576">
    <cfRule type="colorScale" priority="17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47:I51 I1:I31 I35:I39 I55 I59:I67 I71 I75:I1048576">
    <cfRule type="colorScale" priority="17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47:M51 M1:M31 M35:M39 M55 M59:M67 M71 M75:M1048576">
    <cfRule type="colorScale" priority="17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32:O34">
    <cfRule type="colorScale" priority="16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32:Q34">
    <cfRule type="colorScale" priority="16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32:O34">
    <cfRule type="colorScale" priority="16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32:Q34">
    <cfRule type="colorScale" priority="16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32:O34">
    <cfRule type="colorScale" priority="16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32:Q34">
    <cfRule type="colorScale" priority="16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47:O51 O1:O39 O55 O59:O67 O71 O75:O1048576">
    <cfRule type="colorScale" priority="16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47:Q51 Q1:Q39 Q55 Q59:Q67 Q71 Q75:Q1048576">
    <cfRule type="colorScale" priority="16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47:F51 F1:F39 F55 F59:F67 F71 F75:F1048576">
    <cfRule type="colorScale" priority="14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47:I51 I1:I39 I55 I59:I67 I71 I75:I1048576">
    <cfRule type="colorScale" priority="14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47:M51 M1:M39 M55 M59:M67 M71 M75:M1048576">
    <cfRule type="colorScale" priority="14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40:O43">
    <cfRule type="colorScale" priority="14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40:Q43">
    <cfRule type="colorScale" priority="14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40:O43">
    <cfRule type="colorScale" priority="14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40:Q43">
    <cfRule type="colorScale" priority="14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40:O43">
    <cfRule type="colorScale" priority="13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40:Q43">
    <cfRule type="colorScale" priority="13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40:O43">
    <cfRule type="colorScale" priority="13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40:Q43">
    <cfRule type="colorScale" priority="13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1:O43 O47:O51 O55 O59:O67 O71 O75:O1048576">
    <cfRule type="colorScale" priority="13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1:Q43 Q47:Q51 Q55 Q59:Q67 Q71 Q75:Q1048576">
    <cfRule type="colorScale" priority="13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43">
    <cfRule type="cellIs" dxfId="14" priority="121" operator="equal">
      <formula>"n/a"</formula>
    </cfRule>
    <cfRule type="cellIs" dxfId="13" priority="122" operator="equal">
      <formula>"Yes"</formula>
    </cfRule>
    <cfRule type="cellIs" dxfId="12" priority="123" operator="equal">
      <formula>"No"</formula>
    </cfRule>
  </conditionalFormatting>
  <conditionalFormatting sqref="H43">
    <cfRule type="cellIs" dxfId="11" priority="119" operator="equal">
      <formula>"Yes"</formula>
    </cfRule>
    <cfRule type="cellIs" dxfId="10" priority="120" operator="equal">
      <formula>"No"</formula>
    </cfRule>
  </conditionalFormatting>
  <conditionalFormatting sqref="F1:F43 F47:F51 F55 F59:F67 F71 F75:F1048576">
    <cfRule type="colorScale" priority="1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:I43 I47:I51 I55 I59:I67 I71 I75:I1048576">
    <cfRule type="colorScale" priority="11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1:M43 M47:M51 M55 M59:M67 M71 M75:M1048576">
    <cfRule type="colorScale" priority="1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44:O46">
    <cfRule type="colorScale" priority="1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44:Q46">
    <cfRule type="colorScale" priority="11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44:O46">
    <cfRule type="colorScale" priority="1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44:Q46">
    <cfRule type="colorScale" priority="1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44:O46">
    <cfRule type="colorScale" priority="1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44:Q46">
    <cfRule type="colorScale" priority="11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44:O46">
    <cfRule type="colorScale" priority="10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44:Q46">
    <cfRule type="colorScale" priority="10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44:O46">
    <cfRule type="colorScale" priority="10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44:Q46">
    <cfRule type="colorScale" priority="10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1:O51 O55 O59:O67 O71 O75:O1048576">
    <cfRule type="colorScale" priority="10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1:Q51 Q55 Q59:Q67 Q71 Q75:Q1048576">
    <cfRule type="colorScale" priority="10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52">
    <cfRule type="cellIs" dxfId="9" priority="84" operator="equal">
      <formula>"n/a"</formula>
    </cfRule>
    <cfRule type="cellIs" dxfId="8" priority="87" operator="equal">
      <formula>"Yes"</formula>
    </cfRule>
    <cfRule type="cellIs" dxfId="7" priority="88" operator="equal">
      <formula>"No"</formula>
    </cfRule>
  </conditionalFormatting>
  <conditionalFormatting sqref="H52">
    <cfRule type="cellIs" dxfId="6" priority="85" operator="equal">
      <formula>"Yes"</formula>
    </cfRule>
    <cfRule type="cellIs" dxfId="5" priority="86" operator="equal">
      <formula>"No"</formula>
    </cfRule>
  </conditionalFormatting>
  <conditionalFormatting sqref="O52:O54">
    <cfRule type="colorScale" priority="8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52:Q54">
    <cfRule type="colorScale" priority="8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52:O54">
    <cfRule type="colorScale" priority="8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52:Q54">
    <cfRule type="colorScale" priority="8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52:O54">
    <cfRule type="colorScale" priority="7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52:Q54">
    <cfRule type="colorScale" priority="7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52:O54">
    <cfRule type="colorScale" priority="7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52:Q54">
    <cfRule type="colorScale" priority="7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52:O54">
    <cfRule type="colorScale" priority="7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52:Q54">
    <cfRule type="colorScale" priority="7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52:O54">
    <cfRule type="colorScale" priority="7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52:Q54">
    <cfRule type="colorScale" priority="7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1:F52 F55 F59:F67 F71 F75:F1048576">
    <cfRule type="colorScale" priority="7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:I52 I55 I59:I67 I71 I75:I1048576">
    <cfRule type="colorScale" priority="7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1:M52 M55 M59:M67 M71 M75:M1048576">
    <cfRule type="colorScale" priority="6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1:O55 O59:O67 O71 O75:O1048576">
    <cfRule type="colorScale" priority="6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1:Q55 Q59:Q67 Q71 Q75:Q1048576">
    <cfRule type="colorScale" priority="6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53">
    <cfRule type="cellIs" dxfId="4" priority="62" operator="equal">
      <formula>"n/a"</formula>
    </cfRule>
    <cfRule type="cellIs" dxfId="3" priority="65" operator="equal">
      <formula>"Yes"</formula>
    </cfRule>
    <cfRule type="cellIs" dxfId="2" priority="66" operator="equal">
      <formula>"No"</formula>
    </cfRule>
  </conditionalFormatting>
  <conditionalFormatting sqref="H53">
    <cfRule type="cellIs" dxfId="1" priority="63" operator="equal">
      <formula>"Yes"</formula>
    </cfRule>
    <cfRule type="cellIs" dxfId="0" priority="64" operator="equal">
      <formula>"No"</formula>
    </cfRule>
  </conditionalFormatting>
  <conditionalFormatting sqref="F1:F55 F59:F67 F71 F75:F1048576">
    <cfRule type="colorScale" priority="6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:I55 I59:I67 I71 I75:I1048576">
    <cfRule type="colorScale" priority="6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1:M55 M59:M67 M71 M75:M1048576">
    <cfRule type="colorScale" priority="5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56:O58">
    <cfRule type="colorScale" priority="5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56:Q58">
    <cfRule type="colorScale" priority="5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56:O58">
    <cfRule type="colorScale" priority="5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56:Q58">
    <cfRule type="colorScale" priority="5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56:O58">
    <cfRule type="colorScale" priority="5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56:Q58">
    <cfRule type="colorScale" priority="5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56:O58">
    <cfRule type="colorScale" priority="5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56:Q58">
    <cfRule type="colorScale" priority="5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56:O58">
    <cfRule type="colorScale" priority="5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56:Q58">
    <cfRule type="colorScale" priority="4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56:O58">
    <cfRule type="colorScale" priority="4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56:Q58">
    <cfRule type="colorScale" priority="4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56:O58">
    <cfRule type="colorScale" priority="4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56:Q58">
    <cfRule type="colorScale" priority="4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1:O67 O71 O75:O1048576">
    <cfRule type="colorScale" priority="4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1:Q67 Q71 Q75:Q1048576">
    <cfRule type="colorScale" priority="4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1:F67 F71 F75:F1048576">
    <cfRule type="colorScale" priority="4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:I67 I71 I75:I1048576">
    <cfRule type="colorScale" priority="4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1:M67 M71 M75:M1048576">
    <cfRule type="colorScale" priority="4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68:O70">
    <cfRule type="colorScale" priority="3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68:Q70">
    <cfRule type="colorScale" priority="3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68:O70">
    <cfRule type="colorScale" priority="3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68:Q70">
    <cfRule type="colorScale" priority="3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68:O70">
    <cfRule type="colorScale" priority="3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68:Q70">
    <cfRule type="colorScale" priority="3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68:O70">
    <cfRule type="colorScale" priority="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68:Q70">
    <cfRule type="colorScale" priority="3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68:O70">
    <cfRule type="colorScale" priority="3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68:Q70">
    <cfRule type="colorScale" priority="3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68:O70">
    <cfRule type="colorScale" priority="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68:Q70">
    <cfRule type="colorScale" priority="2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68:O70">
    <cfRule type="colorScale" priority="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68:Q70">
    <cfRule type="colorScale" priority="2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68:O70">
    <cfRule type="colorScale" priority="2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68:Q70">
    <cfRule type="colorScale" priority="2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72:O74">
    <cfRule type="colorScale" priority="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72:Q74">
    <cfRule type="colorScale" priority="2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72:O74">
    <cfRule type="colorScale" priority="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72:Q74">
    <cfRule type="colorScale" priority="2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72:O74">
    <cfRule type="colorScale" priority="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72:Q74">
    <cfRule type="colorScale" priority="1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72:O74">
    <cfRule type="colorScale" priority="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72:Q74">
    <cfRule type="colorScale" priority="1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72:O74">
    <cfRule type="colorScale" priority="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72:Q74">
    <cfRule type="colorScale" priority="1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72:O74">
    <cfRule type="colorScale" priority="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72:Q74">
    <cfRule type="colorScale" priority="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72:O74"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72:Q74">
    <cfRule type="colorScale" priority="1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72:O74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72:Q74">
    <cfRule type="colorScale" priority="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1:O1048576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1:Q1048576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1:F1048576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:I1048576"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1:M1048576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hyperlinks>
    <hyperlink ref="P1" r:id="rId1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tabSelected="1" workbookViewId="0">
      <selection activeCell="A15" sqref="A15"/>
    </sheetView>
  </sheetViews>
  <sheetFormatPr defaultRowHeight="14.25" x14ac:dyDescent="0.2"/>
  <cols>
    <col min="1" max="1" width="19" style="108" bestFit="1" customWidth="1"/>
    <col min="2" max="2" width="21.85546875" style="108" bestFit="1" customWidth="1"/>
    <col min="3" max="3" width="18.28515625" style="108" bestFit="1" customWidth="1"/>
    <col min="4" max="4" width="22.85546875" style="108" bestFit="1" customWidth="1"/>
    <col min="5" max="5" width="19.42578125" style="108" bestFit="1" customWidth="1"/>
    <col min="6" max="6" width="2.7109375" style="110" customWidth="1"/>
    <col min="7" max="7" width="9.85546875" style="110" customWidth="1"/>
    <col min="8" max="16384" width="9.140625" style="110"/>
  </cols>
  <sheetData>
    <row r="1" spans="1:7" s="107" customFormat="1" ht="15" x14ac:dyDescent="0.25">
      <c r="A1" s="105" t="s">
        <v>92</v>
      </c>
      <c r="B1" s="106" t="s">
        <v>95</v>
      </c>
      <c r="C1" s="106" t="s">
        <v>96</v>
      </c>
      <c r="D1" s="106" t="s">
        <v>93</v>
      </c>
      <c r="E1" s="106" t="s">
        <v>94</v>
      </c>
    </row>
    <row r="2" spans="1:7" x14ac:dyDescent="0.2">
      <c r="A2" s="108">
        <f>Results!F4</f>
        <v>0</v>
      </c>
      <c r="B2" s="109">
        <f>Results!O5</f>
        <v>46.826666666666675</v>
      </c>
      <c r="C2" s="109">
        <f>Results!O9</f>
        <v>49.54999999999999</v>
      </c>
      <c r="D2" s="109">
        <f>Results!O5</f>
        <v>46.826666666666675</v>
      </c>
      <c r="E2" s="109">
        <f>Results!O9</f>
        <v>49.54999999999999</v>
      </c>
      <c r="F2" s="122" t="s">
        <v>36</v>
      </c>
    </row>
    <row r="3" spans="1:7" x14ac:dyDescent="0.2">
      <c r="A3" s="108">
        <f>Results!F12</f>
        <v>25</v>
      </c>
      <c r="B3" s="109">
        <f>Results!O13</f>
        <v>51.243333333333332</v>
      </c>
      <c r="C3" s="109">
        <f>Results!O21</f>
        <v>52.643333333333338</v>
      </c>
      <c r="D3" s="109">
        <f>Results!O17</f>
        <v>51.486666666666657</v>
      </c>
      <c r="E3" s="109">
        <f>Results!O25</f>
        <v>52.843333333333334</v>
      </c>
      <c r="F3" s="123"/>
    </row>
    <row r="4" spans="1:7" x14ac:dyDescent="0.2">
      <c r="A4" s="108">
        <f>Results!F28</f>
        <v>50</v>
      </c>
      <c r="B4" s="109">
        <f>Results!O29</f>
        <v>55.476666666666667</v>
      </c>
      <c r="C4" s="109">
        <f>Results!O37</f>
        <v>56.683333333333337</v>
      </c>
      <c r="D4" s="109">
        <f>Results!O33</f>
        <v>56.176666666666669</v>
      </c>
      <c r="E4" s="109">
        <f>Results!O41</f>
        <v>57.763333333333343</v>
      </c>
      <c r="F4" s="123"/>
      <c r="G4" s="110" t="s">
        <v>102</v>
      </c>
    </row>
    <row r="5" spans="1:7" x14ac:dyDescent="0.2">
      <c r="A5" s="108">
        <f>Results!F44</f>
        <v>75</v>
      </c>
      <c r="B5" s="109">
        <f>Results!O45</f>
        <v>61.69</v>
      </c>
      <c r="C5" s="109">
        <f>Results!O53</f>
        <v>62.09</v>
      </c>
      <c r="D5" s="109">
        <f>Results!O49</f>
        <v>64.023333333333326</v>
      </c>
      <c r="E5" s="109">
        <f>Results!O57</f>
        <v>64.853333333333339</v>
      </c>
      <c r="F5" s="123"/>
      <c r="G5" s="110" t="s">
        <v>98</v>
      </c>
    </row>
    <row r="6" spans="1:7" x14ac:dyDescent="0.2">
      <c r="A6" s="108">
        <f>Results!F60</f>
        <v>100</v>
      </c>
      <c r="B6" s="109">
        <f>Results!O61</f>
        <v>68.010000000000005</v>
      </c>
      <c r="C6" s="109">
        <f>Results!O69</f>
        <v>68.853333333333339</v>
      </c>
      <c r="D6" s="109">
        <f>Results!O65</f>
        <v>75.396666666666661</v>
      </c>
      <c r="E6" s="109">
        <f>Results!O73</f>
        <v>75.576666666666668</v>
      </c>
      <c r="F6" s="124"/>
    </row>
    <row r="9" spans="1:7" ht="15" x14ac:dyDescent="0.25">
      <c r="A9" s="119" t="s">
        <v>101</v>
      </c>
      <c r="B9" s="125"/>
      <c r="C9" s="125"/>
      <c r="D9" s="125"/>
      <c r="E9" s="125"/>
      <c r="F9" s="120"/>
      <c r="G9" s="121"/>
    </row>
    <row r="10" spans="1:7" ht="15" x14ac:dyDescent="0.25">
      <c r="A10" s="119" t="s">
        <v>97</v>
      </c>
      <c r="B10" s="125"/>
      <c r="C10" s="125"/>
      <c r="D10" s="125"/>
      <c r="E10" s="125"/>
      <c r="F10" s="120"/>
      <c r="G10" s="121"/>
    </row>
    <row r="11" spans="1:7" ht="15" x14ac:dyDescent="0.25">
      <c r="A11" s="119" t="s">
        <v>99</v>
      </c>
      <c r="B11" s="125"/>
      <c r="C11" s="125"/>
      <c r="D11" s="125"/>
      <c r="E11" s="125"/>
      <c r="F11" s="120"/>
      <c r="G11" s="121"/>
    </row>
    <row r="12" spans="1:7" ht="15" x14ac:dyDescent="0.25">
      <c r="A12" s="119" t="s">
        <v>100</v>
      </c>
      <c r="B12" s="120"/>
      <c r="C12" s="120"/>
      <c r="D12" s="120"/>
      <c r="E12" s="120"/>
      <c r="F12" s="120"/>
      <c r="G12" s="121"/>
    </row>
    <row r="13" spans="1:7" ht="15" x14ac:dyDescent="0.25">
      <c r="A13" s="119" t="s">
        <v>103</v>
      </c>
      <c r="B13" s="120"/>
      <c r="C13" s="120"/>
      <c r="D13" s="120"/>
      <c r="E13" s="120"/>
      <c r="F13" s="120"/>
      <c r="G13" s="121"/>
    </row>
    <row r="14" spans="1:7" ht="15" x14ac:dyDescent="0.25">
      <c r="A14" s="126" t="s">
        <v>104</v>
      </c>
      <c r="B14" s="127"/>
      <c r="C14" s="127"/>
      <c r="D14" s="127"/>
      <c r="E14" s="127"/>
      <c r="F14" s="127"/>
      <c r="G14" s="128"/>
    </row>
    <row r="15" spans="1:7" x14ac:dyDescent="0.2">
      <c r="A15" s="111"/>
      <c r="B15" s="111"/>
      <c r="C15" s="111"/>
      <c r="D15" s="111"/>
      <c r="E15" s="111"/>
    </row>
    <row r="16" spans="1:7" x14ac:dyDescent="0.2">
      <c r="A16" s="111"/>
      <c r="B16" s="111"/>
      <c r="C16" s="111"/>
      <c r="D16" s="111"/>
      <c r="E16" s="111"/>
    </row>
    <row r="17" spans="1:8" x14ac:dyDescent="0.2">
      <c r="A17" s="111"/>
      <c r="B17" s="111"/>
      <c r="C17" s="111"/>
      <c r="D17" s="111"/>
      <c r="E17" s="111"/>
    </row>
    <row r="18" spans="1:8" x14ac:dyDescent="0.2">
      <c r="A18" s="111"/>
      <c r="B18" s="111"/>
      <c r="C18" s="111"/>
      <c r="D18" s="111"/>
      <c r="E18" s="111"/>
    </row>
    <row r="19" spans="1:8" ht="15" x14ac:dyDescent="0.25">
      <c r="A19" s="131" t="s">
        <v>105</v>
      </c>
      <c r="B19" s="132"/>
      <c r="C19" s="132"/>
      <c r="D19" s="132"/>
      <c r="E19" s="132"/>
      <c r="F19" s="132"/>
      <c r="G19" s="132"/>
      <c r="H19" s="133"/>
    </row>
    <row r="20" spans="1:8" x14ac:dyDescent="0.2">
      <c r="A20" s="111"/>
      <c r="B20" s="111"/>
      <c r="C20" s="111"/>
      <c r="D20" s="111"/>
      <c r="E20" s="111"/>
    </row>
    <row r="21" spans="1:8" x14ac:dyDescent="0.2">
      <c r="A21" s="111"/>
      <c r="B21" s="111"/>
      <c r="C21" s="111"/>
      <c r="D21" s="111"/>
      <c r="E21" s="111"/>
    </row>
    <row r="22" spans="1:8" x14ac:dyDescent="0.2">
      <c r="A22" s="111"/>
      <c r="B22" s="111"/>
      <c r="C22" s="111"/>
      <c r="D22" s="111"/>
      <c r="E22" s="111"/>
    </row>
    <row r="23" spans="1:8" x14ac:dyDescent="0.2">
      <c r="A23" s="111"/>
      <c r="B23" s="111"/>
      <c r="C23" s="111"/>
      <c r="D23" s="111"/>
      <c r="E23" s="111"/>
    </row>
    <row r="24" spans="1:8" x14ac:dyDescent="0.2">
      <c r="A24" s="111"/>
      <c r="B24" s="111"/>
      <c r="C24" s="111"/>
      <c r="D24" s="111"/>
      <c r="E24" s="111"/>
    </row>
    <row r="25" spans="1:8" x14ac:dyDescent="0.2">
      <c r="A25" s="111"/>
      <c r="B25" s="111"/>
      <c r="C25" s="111"/>
      <c r="D25" s="111"/>
      <c r="E25" s="111"/>
    </row>
    <row r="26" spans="1:8" x14ac:dyDescent="0.2">
      <c r="A26" s="111"/>
      <c r="B26" s="111"/>
      <c r="C26" s="111"/>
      <c r="D26" s="111"/>
      <c r="E26" s="111"/>
    </row>
    <row r="27" spans="1:8" x14ac:dyDescent="0.2">
      <c r="A27" s="111"/>
      <c r="B27" s="111"/>
      <c r="C27" s="111"/>
      <c r="D27" s="111"/>
      <c r="E27" s="111"/>
    </row>
    <row r="28" spans="1:8" x14ac:dyDescent="0.2">
      <c r="A28" s="111"/>
      <c r="B28" s="111"/>
      <c r="C28" s="111"/>
      <c r="D28" s="111"/>
      <c r="E28" s="111"/>
    </row>
    <row r="29" spans="1:8" x14ac:dyDescent="0.2">
      <c r="A29" s="111"/>
      <c r="B29" s="111"/>
      <c r="C29" s="111"/>
      <c r="D29" s="111"/>
      <c r="E29" s="111"/>
    </row>
    <row r="30" spans="1:8" x14ac:dyDescent="0.2">
      <c r="A30" s="111"/>
      <c r="B30" s="111"/>
      <c r="C30" s="111"/>
      <c r="D30" s="111"/>
      <c r="E30" s="111"/>
    </row>
    <row r="31" spans="1:8" x14ac:dyDescent="0.2">
      <c r="A31" s="111"/>
      <c r="B31" s="111"/>
      <c r="C31" s="111"/>
      <c r="D31" s="111"/>
      <c r="E31" s="111"/>
    </row>
    <row r="32" spans="1:8" x14ac:dyDescent="0.2">
      <c r="A32" s="111"/>
      <c r="B32" s="111"/>
      <c r="C32" s="111"/>
      <c r="D32" s="111"/>
      <c r="E32" s="111"/>
    </row>
    <row r="33" spans="1:5" x14ac:dyDescent="0.2">
      <c r="A33" s="111"/>
      <c r="B33" s="111"/>
      <c r="C33" s="111"/>
      <c r="D33" s="111"/>
      <c r="E33" s="111"/>
    </row>
    <row r="34" spans="1:5" x14ac:dyDescent="0.2">
      <c r="A34" s="111"/>
      <c r="B34" s="111"/>
      <c r="C34" s="111"/>
      <c r="D34" s="111"/>
      <c r="E34" s="111"/>
    </row>
    <row r="35" spans="1:5" x14ac:dyDescent="0.2">
      <c r="A35" s="111"/>
      <c r="B35" s="111"/>
      <c r="C35" s="111"/>
      <c r="D35" s="111"/>
      <c r="E35" s="111"/>
    </row>
    <row r="36" spans="1:5" x14ac:dyDescent="0.2">
      <c r="A36" s="111"/>
      <c r="B36" s="111"/>
      <c r="C36" s="111"/>
      <c r="D36" s="111"/>
      <c r="E36" s="111"/>
    </row>
    <row r="37" spans="1:5" x14ac:dyDescent="0.2">
      <c r="A37" s="111"/>
      <c r="B37" s="111"/>
      <c r="C37" s="111"/>
      <c r="D37" s="111"/>
      <c r="E37" s="111"/>
    </row>
    <row r="38" spans="1:5" x14ac:dyDescent="0.2">
      <c r="A38" s="111"/>
      <c r="B38" s="111"/>
      <c r="C38" s="111"/>
      <c r="D38" s="111"/>
      <c r="E38" s="111"/>
    </row>
    <row r="39" spans="1:5" x14ac:dyDescent="0.2">
      <c r="A39" s="111"/>
      <c r="B39" s="111"/>
      <c r="C39" s="111"/>
      <c r="D39" s="111"/>
      <c r="E39" s="111"/>
    </row>
    <row r="40" spans="1:5" x14ac:dyDescent="0.2">
      <c r="A40" s="111"/>
      <c r="B40" s="111"/>
      <c r="C40" s="111"/>
      <c r="D40" s="111"/>
      <c r="E40" s="111"/>
    </row>
  </sheetData>
  <mergeCells count="8">
    <mergeCell ref="A14:G14"/>
    <mergeCell ref="A19:H19"/>
    <mergeCell ref="A12:G12"/>
    <mergeCell ref="F2:F6"/>
    <mergeCell ref="A13:G13"/>
    <mergeCell ref="A11:G11"/>
    <mergeCell ref="A10:G10"/>
    <mergeCell ref="A9:G9"/>
  </mergeCells>
  <conditionalFormatting sqref="A1">
    <cfRule type="colorScale" priority="5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2:E6"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9">
    <cfRule type="colorScale" priority="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19">
    <cfRule type="colorScale" priority="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19">
    <cfRule type="colorScale" priority="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19">
    <cfRule type="colorScale" priority="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19">
    <cfRule type="colorScale" priority="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19"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19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19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19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hyperlinks>
    <hyperlink ref="A19" r:id="rId1"/>
  </hyperlinks>
  <pageMargins left="0.7" right="0.7" top="0.75" bottom="0.75" header="0.3" footer="0.3"/>
  <pageSetup paperSize="9" orientation="portrait" r:id="rId2"/>
  <ignoredErrors>
    <ignoredError sqref="C2:D2" formula="1"/>
  </ignoredError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Criteria</vt:lpstr>
      <vt:lpstr>Results</vt:lpstr>
      <vt:lpstr>Chart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2017-12-23T12:15:05Z</dcterms:modified>
</cp:coreProperties>
</file>